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amroi/Documents/Apoorva Maureen Project/"/>
    </mc:Choice>
  </mc:AlternateContent>
  <xr:revisionPtr revIDLastSave="0" documentId="13_ncr:1_{3DCBEBC5-0D60-C147-9A85-CAFCD8EB848F}" xr6:coauthVersionLast="47" xr6:coauthVersionMax="47" xr10:uidLastSave="{00000000-0000-0000-0000-000000000000}"/>
  <bookViews>
    <workbookView xWindow="0" yWindow="740" windowWidth="29400" windowHeight="16460" xr2:uid="{00000000-000D-0000-FFFF-FFFF00000000}"/>
  </bookViews>
  <sheets>
    <sheet name="Sources" sheetId="1" r:id="rId1"/>
    <sheet name="ED visits" sheetId="4" r:id="rId2"/>
    <sheet name="Population" sheetId="2" r:id="rId3"/>
    <sheet name="Medicaid" sheetId="3" r:id="rId4"/>
    <sheet name="MAPs" sheetId="5" r:id="rId5"/>
    <sheet name="FQHCs" sheetId="6" r:id="rId6"/>
    <sheet name="Hospital Beds" sheetId="7" r:id="rId7"/>
    <sheet name="Urban vs Rural" sheetId="9" r:id="rId8"/>
    <sheet name="SPSS Datasheet" sheetId="11" r:id="rId9"/>
    <sheet name="NCAFCC" sheetId="8" state="hidden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1" l="1" a="1"/>
  <c r="H102" i="11" s="1"/>
  <c r="E102" i="11" a="1"/>
  <c r="E102" i="11" s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3" i="5"/>
  <c r="BK4" i="4"/>
  <c r="BK5" i="4"/>
  <c r="BK6" i="4"/>
  <c r="BL6" i="4" s="1"/>
  <c r="BK7" i="4"/>
  <c r="BK8" i="4"/>
  <c r="BL8" i="4" s="1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L32" i="4" s="1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L46" i="4" s="1"/>
  <c r="BK47" i="4"/>
  <c r="BK48" i="4"/>
  <c r="BL48" i="4" s="1"/>
  <c r="BK49" i="4"/>
  <c r="BK50" i="4"/>
  <c r="BK51" i="4"/>
  <c r="BK52" i="4"/>
  <c r="BK53" i="4"/>
  <c r="BK54" i="4"/>
  <c r="BK55" i="4"/>
  <c r="BK56" i="4"/>
  <c r="BL56" i="4" s="1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L70" i="4" s="1"/>
  <c r="BK71" i="4"/>
  <c r="BL71" i="4" s="1"/>
  <c r="BK72" i="4"/>
  <c r="BL72" i="4" s="1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L95" i="4" s="1"/>
  <c r="BK96" i="4"/>
  <c r="BL96" i="4" s="1"/>
  <c r="BK97" i="4"/>
  <c r="BK98" i="4"/>
  <c r="BK99" i="4"/>
  <c r="BK100" i="4"/>
  <c r="BK101" i="4"/>
  <c r="BK102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L4" i="4"/>
  <c r="BL5" i="4"/>
  <c r="BL7" i="4"/>
  <c r="BL12" i="4"/>
  <c r="BL13" i="4"/>
  <c r="BL14" i="4"/>
  <c r="BL15" i="4"/>
  <c r="BL16" i="4"/>
  <c r="BL20" i="4"/>
  <c r="BL21" i="4"/>
  <c r="BL22" i="4"/>
  <c r="BL23" i="4"/>
  <c r="BL24" i="4"/>
  <c r="BL28" i="4"/>
  <c r="BL29" i="4"/>
  <c r="BL30" i="4"/>
  <c r="BL31" i="4"/>
  <c r="BL36" i="4"/>
  <c r="BL37" i="4"/>
  <c r="BL38" i="4"/>
  <c r="BL39" i="4"/>
  <c r="BL40" i="4"/>
  <c r="BL44" i="4"/>
  <c r="BL45" i="4"/>
  <c r="BL47" i="4"/>
  <c r="BL52" i="4"/>
  <c r="BL53" i="4"/>
  <c r="BL54" i="4"/>
  <c r="BL55" i="4"/>
  <c r="BL60" i="4"/>
  <c r="BL61" i="4"/>
  <c r="BL62" i="4"/>
  <c r="BL63" i="4"/>
  <c r="BL64" i="4"/>
  <c r="BL68" i="4"/>
  <c r="BL69" i="4"/>
  <c r="BL76" i="4"/>
  <c r="BL77" i="4"/>
  <c r="BL78" i="4"/>
  <c r="BL79" i="4"/>
  <c r="BL80" i="4"/>
  <c r="BL84" i="4"/>
  <c r="BL85" i="4"/>
  <c r="BL86" i="4"/>
  <c r="BL87" i="4"/>
  <c r="BL88" i="4"/>
  <c r="BL92" i="4"/>
  <c r="BL93" i="4"/>
  <c r="BL94" i="4"/>
  <c r="BL100" i="4"/>
  <c r="BL101" i="4"/>
  <c r="BL102" i="4"/>
  <c r="BL3" i="4"/>
  <c r="BK3" i="4"/>
  <c r="BJ3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3" i="2"/>
  <c r="BK4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98" i="3"/>
  <c r="BK99" i="3"/>
  <c r="BK100" i="3"/>
  <c r="BK101" i="3"/>
  <c r="BK102" i="3"/>
  <c r="BJ3" i="3"/>
  <c r="BJ102" i="3"/>
  <c r="BJ4" i="3"/>
  <c r="BJ5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K3" i="3"/>
  <c r="C103" i="6"/>
  <c r="B103" i="7"/>
  <c r="C103" i="7"/>
  <c r="C103" i="5"/>
  <c r="B103" i="5"/>
  <c r="D103" i="6"/>
  <c r="B103" i="6"/>
  <c r="C103" i="8"/>
  <c r="BL83" i="4" l="1"/>
  <c r="BL11" i="4"/>
  <c r="BL99" i="4"/>
  <c r="BL75" i="4"/>
  <c r="BL59" i="4"/>
  <c r="BL43" i="4"/>
  <c r="BL35" i="4"/>
  <c r="BL19" i="4"/>
  <c r="BL98" i="4"/>
  <c r="BL90" i="4"/>
  <c r="BL82" i="4"/>
  <c r="BL74" i="4"/>
  <c r="BL66" i="4"/>
  <c r="BL58" i="4"/>
  <c r="BL50" i="4"/>
  <c r="BL42" i="4"/>
  <c r="BL34" i="4"/>
  <c r="BL26" i="4"/>
  <c r="BL18" i="4"/>
  <c r="BL10" i="4"/>
  <c r="BL91" i="4"/>
  <c r="BL67" i="4"/>
  <c r="BL51" i="4"/>
  <c r="BL27" i="4"/>
  <c r="BL97" i="4"/>
  <c r="BL89" i="4"/>
  <c r="BL81" i="4"/>
  <c r="BL73" i="4"/>
  <c r="BL65" i="4"/>
  <c r="BL57" i="4"/>
  <c r="BL49" i="4"/>
  <c r="BL41" i="4"/>
  <c r="BL33" i="4"/>
  <c r="BL25" i="4"/>
  <c r="BL17" i="4"/>
  <c r="BL9" i="4"/>
  <c r="BN3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<sst xmlns="http://schemas.openxmlformats.org/spreadsheetml/2006/main" count="1211" uniqueCount="188">
  <si>
    <t>SOURCES FOR EACH SHEET</t>
  </si>
  <si>
    <t># of ED visits per county per month (2020 - 2024)</t>
  </si>
  <si>
    <t>https://ncdetect.org/nc-detect-ed-visit-data-quality/</t>
  </si>
  <si>
    <t>Population estimates per county per year (2020 - 2024)</t>
  </si>
  <si>
    <t xml:space="preserve">https://www.census.gov/data/tables/time-series/demo/popest/2020s-counties-total.html </t>
  </si>
  <si>
    <t># of Medicaid enrollees per county per month (2020 - 2024)</t>
  </si>
  <si>
    <t>https://medicaid.ncdhhs.gov/reports/dashboards/enrollment-dashboard</t>
  </si>
  <si>
    <t># of emergency departments per county (2021 and 2024)</t>
  </si>
  <si>
    <t>https://www.shepscenter.unc.edu/wp-content/uploads/2023/07/ed_payer_2021.pdf</t>
  </si>
  <si>
    <t>From https://www.shepscenter.unc.edu/data/nc-hospital-discharge-data/descriptive-statistics/</t>
  </si>
  <si>
    <t>https://ncdetect.org/participating-hospitals/</t>
  </si>
  <si>
    <t># of hospital beds per county (2021 and 2025)</t>
  </si>
  <si>
    <t>https://info.ncdhhs.gov/dhsr/ncsmfp/2023/2023_SMFP_COMPLETE_v3_w_covers_signed_sec_memo_signed_gov_approval.pdf</t>
  </si>
  <si>
    <t>State Medical Facilties Plan</t>
  </si>
  <si>
    <t>https://info.ncdhhs.gov/dhsr/data/hllistco.pdf</t>
  </si>
  <si>
    <t>Hospital by County NCDHHS data 2025</t>
  </si>
  <si>
    <t># of MAP sites per county (2021 and 2024)</t>
  </si>
  <si>
    <t>https://www.ncdhhs.gov/divisions/office-rural-health/office-rural-health-programs/medication-assistance-program/medication-assistance-program-map-sites</t>
  </si>
  <si>
    <t>2021 obtained from office of rural health document I had downloaded as part previous paper dataset (attached)</t>
  </si>
  <si>
    <t># of FQHCs per county (2022 and 2025- post)</t>
  </si>
  <si>
    <t>https://medicaid.ncdhhs.gov/mandatory-outstation-locationsdsh-and-fqhc2022/download?attachment</t>
  </si>
  <si>
    <t>https://www.ncdhhs.gov/safety-net-map/download?attachment</t>
  </si>
  <si>
    <t># of primary care NCAFCCs per county (2021 and 2025)</t>
  </si>
  <si>
    <t>Total number 2021=72</t>
  </si>
  <si>
    <t>https://mediacenter.bcbsnc.com/news/nc-free-and-charitable-clinics-team-up-with-blue-cross-nc-to-fight-impact-of-health-disparities-covid-19-on-states-most-vulnerable</t>
  </si>
  <si>
    <t>Total number 2025=61 using current search feature to include all locations in NC</t>
  </si>
  <si>
    <t>https://ncafcc.org/our-clinics/</t>
  </si>
  <si>
    <t># OF ED VISITS PER COUNTY PER MONTH (2020 - 2024)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</si>
  <si>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</si>
  <si>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</si>
  <si>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</si>
  <si>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</si>
  <si>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</si>
  <si>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</si>
  <si>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</si>
  <si>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</si>
  <si>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</si>
  <si>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</si>
  <si>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</si>
  <si>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</si>
  <si>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</si>
  <si>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</si>
  <si>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</si>
  <si>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</si>
  <si>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</si>
  <si>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</si>
  <si>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</si>
  <si>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</si>
  <si>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</si>
  <si>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</si>
  <si>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</si>
  <si>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</si>
  <si>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</si>
  <si>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</si>
  <si>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</si>
  <si>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</si>
  <si>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</si>
  <si>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</si>
  <si>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</si>
  <si>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</si>
  <si>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</si>
  <si>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</si>
  <si>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</si>
  <si>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</si>
  <si>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</si>
  <si>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</si>
  <si>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</si>
  <si>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</si>
  <si>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</si>
  <si>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</si>
  <si>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</si>
  <si>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</si>
  <si>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</si>
  <si>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</si>
  <si>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</si>
  <si>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</si>
  <si>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</si>
  <si>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</si>
  <si>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</si>
  <si>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</si>
  <si>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</si>
  <si>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</si>
  <si>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</si>
  <si>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</si>
  <si>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</si>
  <si>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</si>
  <si>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</si>
  <si>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</si>
  <si>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</si>
  <si>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</si>
  <si>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</si>
  <si>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</si>
  <si>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</si>
  <si>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</si>
  <si>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</si>
  <si>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</si>
  <si>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</si>
  <si>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</si>
  <si>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</si>
  <si>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</si>
  <si>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</si>
  <si>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</si>
  <si>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</si>
  <si>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</si>
  <si>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</si>
  <si>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</si>
  <si>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</si>
  <si>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</si>
  <si>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</si>
  <si>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</si>
  <si>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</si>
  <si>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</si>
  <si>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</si>
  <si>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</si>
  <si>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</si>
  <si>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</si>
  <si>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</si>
  <si>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</si>
  <si>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</si>
  <si>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</si>
  <si>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</si>
  <si>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</si>
  <si>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</si>
  <si>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</si>
  <si>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</si>
  <si>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</si>
  <si>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</si>
  <si>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</si>
  <si>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</si>
  <si>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POPULATION ESTIMATES PER COUNTY PER YEAR (2020 - 2024)</t>
  </si>
  <si>
    <t># OF MEDICAID ENROLLEES PER COUNTY PER MONTH (2020 - 2024)</t>
  </si>
  <si>
    <t>(Unknown)</t>
  </si>
  <si>
    <t>MAPs / County</t>
  </si>
  <si>
    <t>Link to source</t>
  </si>
  <si>
    <t># of MAPs (2021-2022)</t>
  </si>
  <si>
    <t># of MAPs (2024)</t>
  </si>
  <si>
    <t>Total</t>
  </si>
  <si>
    <t>FQHCs / County</t>
  </si>
  <si>
    <t>Link to source, confirmed by HRSA data</t>
  </si>
  <si>
    <t># of FQHCs (2022)</t>
  </si>
  <si>
    <t># of FQHCs (2025)</t>
  </si>
  <si>
    <t># HOSPITAL BEDS PER COUNTY PER YEAR (2021 - 2024)</t>
  </si>
  <si>
    <t>Link to source (page 37)</t>
  </si>
  <si>
    <t>Notes</t>
  </si>
  <si>
    <t># of general hospital beds (2021)</t>
  </si>
  <si>
    <t># of general hospital beds (2025)</t>
  </si>
  <si>
    <t>included under Pasquotank</t>
  </si>
  <si>
    <t>included under Durham</t>
  </si>
  <si>
    <t>reported by NCDHHS as Cherokee/Clay</t>
  </si>
  <si>
    <t>NA (included under Cherokee)</t>
  </si>
  <si>
    <t>reported by NCDHHS as Craven/Jones/Pamlico</t>
  </si>
  <si>
    <t>reported by NCDHHS as Durham/Caswell/Warren</t>
  </si>
  <si>
    <t>included under Hertford</t>
  </si>
  <si>
    <t>NA (included under Buncombe/Graham/Madison/Yancey)</t>
  </si>
  <si>
    <t>reported by NCDHHS as Halifax/Northampton</t>
  </si>
  <si>
    <t>included under Pitt</t>
  </si>
  <si>
    <t>included under Craven</t>
  </si>
  <si>
    <t>included under Halifax</t>
  </si>
  <si>
    <t>reported by NCDHHS as Pasquotank/Camden/Currituck/Perquimans </t>
  </si>
  <si>
    <t>reported by NCDHHS as Pitt/Greene/Hyde/Tyrrell</t>
  </si>
  <si>
    <t>included under Durham and sometimes included with Vance</t>
  </si>
  <si>
    <t># FREE &amp; CHARITABLE PCP CLINICS (EXCLUDING FQHC) PER YEAR (2021 - 2024)</t>
  </si>
  <si>
    <t># of NCAFCC PCPs (2025)</t>
  </si>
  <si>
    <t># of FQHCs (2023)</t>
  </si>
  <si>
    <t>https://www.ncdhhs.gov/sfy-2022-safety-net-map/open</t>
  </si>
  <si>
    <t># Urban vs Rural Designation (2022-2025)</t>
  </si>
  <si>
    <t>Urban vs Rural Designation 2022</t>
  </si>
  <si>
    <t>U</t>
  </si>
  <si>
    <t>R</t>
  </si>
  <si>
    <t>U/Sub 22, R 78</t>
  </si>
  <si>
    <t>U 29, R 71</t>
  </si>
  <si>
    <t>Urban vs Rural Designation 2024</t>
  </si>
  <si>
    <t>Post</t>
  </si>
  <si>
    <t>Pre</t>
  </si>
  <si>
    <t>Change in Population</t>
  </si>
  <si>
    <t>Pre-expansion ED visits (December 2022-November 2023)</t>
  </si>
  <si>
    <t>Post-expansion (2024</t>
  </si>
  <si>
    <t>Change in ED visits (post-pre)</t>
  </si>
  <si>
    <t>MAP Change</t>
  </si>
  <si>
    <t>FQHC Change</t>
  </si>
  <si>
    <t>Changes in Hospital Beds</t>
  </si>
  <si>
    <t>Medicaid Change (post-pre)</t>
  </si>
  <si>
    <t>FQHC Change (delta)</t>
  </si>
  <si>
    <t>0 29, 1 71</t>
  </si>
  <si>
    <t># of MAPs (post)</t>
  </si>
  <si>
    <t># of FQHCs (post)</t>
  </si>
  <si>
    <t># of general hospital beds (post)</t>
  </si>
  <si>
    <t>urban vs rural Designation (post)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</si>
</sst>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242424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u/>
      <sz val="11"/>
      <color theme="0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467886"/>
      </right>
      <top style="thin">
        <color rgb="FF467886"/>
      </top>
      <bottom style="thin">
        <color rgb="FF467886"/>
      </bottom>
      <diagonal/>
    </border>
    <border>
      <left style="thin">
        <color rgb="FF467886"/>
      </left>
      <right/>
      <top style="thin">
        <color rgb="FF467886"/>
      </top>
      <bottom style="thin">
        <color rgb="FF467886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0" fillId="0" borderId="0"/>
  </cellStyleXfs>
  <cellXfs count="61">
    <xf numFmtId="0" fontId="0" fillId="0" borderId="0" xfId="0"/>
    <xf numFmtId="0" fontId="1" fillId="0" borderId="0" xfId="1"/>
    <xf numFmtId="0" fontId="2" fillId="0" borderId="0" xfId="0" applyFont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2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16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left"/>
    </xf>
    <xf numFmtId="0" fontId="3" fillId="0" borderId="0" xfId="0" applyFont="1"/>
    <xf numFmtId="0" fontId="4" fillId="5" borderId="2" xfId="0" applyFont="1" applyFill="1" applyBorder="1"/>
    <xf numFmtId="0" fontId="5" fillId="0" borderId="1" xfId="0" applyFont="1" applyBorder="1"/>
    <xf numFmtId="0" fontId="1" fillId="6" borderId="1" xfId="1" applyFill="1" applyBorder="1" applyAlignment="1"/>
    <xf numFmtId="0" fontId="5" fillId="6" borderId="3" xfId="0" applyFont="1" applyFill="1" applyBorder="1"/>
    <xf numFmtId="0" fontId="5" fillId="0" borderId="0" xfId="0" applyFont="1"/>
    <xf numFmtId="0" fontId="8" fillId="2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7" borderId="0" xfId="0" applyFont="1" applyFill="1"/>
    <xf numFmtId="0" fontId="9" fillId="7" borderId="1" xfId="1" applyFont="1" applyFill="1" applyBorder="1" applyAlignment="1"/>
    <xf numFmtId="0" fontId="10" fillId="8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4" fillId="8" borderId="6" xfId="0" applyFont="1" applyFill="1" applyBorder="1"/>
    <xf numFmtId="0" fontId="7" fillId="9" borderId="2" xfId="0" applyFont="1" applyFill="1" applyBorder="1"/>
    <xf numFmtId="0" fontId="5" fillId="8" borderId="7" xfId="0" applyFont="1" applyFill="1" applyBorder="1"/>
    <xf numFmtId="0" fontId="5" fillId="8" borderId="8" xfId="0" applyFont="1" applyFill="1" applyBorder="1"/>
    <xf numFmtId="0" fontId="7" fillId="9" borderId="6" xfId="0" applyFont="1" applyFill="1" applyBorder="1"/>
    <xf numFmtId="0" fontId="15" fillId="7" borderId="0" xfId="0" applyFont="1" applyFill="1"/>
    <xf numFmtId="0" fontId="16" fillId="7" borderId="1" xfId="1" applyFont="1" applyFill="1" applyBorder="1" applyAlignment="1"/>
    <xf numFmtId="0" fontId="5" fillId="10" borderId="0" xfId="0" applyFont="1" applyFill="1"/>
    <xf numFmtId="0" fontId="6" fillId="10" borderId="0" xfId="0" applyFont="1" applyFill="1"/>
    <xf numFmtId="0" fontId="7" fillId="10" borderId="0" xfId="0" applyFont="1" applyFill="1"/>
    <xf numFmtId="0" fontId="5" fillId="9" borderId="7" xfId="0" applyFont="1" applyFill="1" applyBorder="1"/>
    <xf numFmtId="0" fontId="7" fillId="9" borderId="9" xfId="0" applyFont="1" applyFill="1" applyBorder="1"/>
    <xf numFmtId="0" fontId="17" fillId="7" borderId="5" xfId="0" applyFont="1" applyFill="1" applyBorder="1"/>
    <xf numFmtId="0" fontId="16" fillId="7" borderId="4" xfId="1" applyFont="1" applyFill="1" applyBorder="1" applyAlignment="1"/>
    <xf numFmtId="0" fontId="11" fillId="10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2" fillId="10" borderId="0" xfId="0" applyFont="1" applyFill="1" applyAlignment="1">
      <alignment horizontal="left" wrapText="1"/>
    </xf>
    <xf numFmtId="0" fontId="12" fillId="10" borderId="0" xfId="0" applyFont="1" applyFill="1" applyAlignment="1">
      <alignment horizontal="left"/>
    </xf>
    <xf numFmtId="0" fontId="18" fillId="0" borderId="0" xfId="0" applyFont="1"/>
    <xf numFmtId="0" fontId="18" fillId="10" borderId="0" xfId="0" applyFont="1" applyFill="1"/>
    <xf numFmtId="0" fontId="1" fillId="7" borderId="1" xfId="1" applyFill="1" applyBorder="1" applyAlignment="1"/>
    <xf numFmtId="0" fontId="19" fillId="10" borderId="0" xfId="0" applyFont="1" applyFill="1"/>
    <xf numFmtId="0" fontId="16" fillId="11" borderId="1" xfId="1" applyFont="1" applyFill="1" applyBorder="1" applyAlignment="1"/>
    <xf numFmtId="0" fontId="7" fillId="11" borderId="6" xfId="0" applyFont="1" applyFill="1" applyBorder="1"/>
    <xf numFmtId="0" fontId="5" fillId="11" borderId="0" xfId="0" applyFont="1" applyFill="1"/>
    <xf numFmtId="0" fontId="0" fillId="11" borderId="0" xfId="0" applyFill="1"/>
    <xf numFmtId="0" fontId="1" fillId="12" borderId="1" xfId="1" applyFill="1" applyBorder="1"/>
    <xf numFmtId="0" fontId="8" fillId="13" borderId="3" xfId="0" applyFont="1" applyFill="1" applyBorder="1" applyAlignment="1">
      <alignment horizontal="center"/>
    </xf>
    <xf numFmtId="0" fontId="20" fillId="0" borderId="10" xfId="2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0" fillId="0" borderId="0" xfId="0" applyNumberFormat="1"/>
    <xf numFmtId="0" fontId="9" fillId="7" borderId="0" xfId="1" applyFont="1" applyFill="1" applyBorder="1" applyAlignment="1"/>
    <xf numFmtId="0" fontId="14" fillId="8" borderId="0" xfId="0" applyFont="1" applyFill="1"/>
    <xf numFmtId="0" fontId="12" fillId="10" borderId="0" xfId="0" applyFont="1" applyFill="1"/>
  </cellXfs>
  <cellStyles count="3">
    <cellStyle name="Hyperlink" xfId="1" builtinId="8"/>
    <cellStyle name="Normal" xfId="0" builtinId="0"/>
    <cellStyle name="Normal 2" xfId="2" xr:uid="{8B870FE9-78B8-C340-B8A6-27DBF968033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mroi/Documents/Apoorva%20Maureen%20Project/Changes%20in%20medicaid%20and%20pop.xlsx" TargetMode="External"/><Relationship Id="rId1" Type="http://schemas.openxmlformats.org/officeDocument/2006/relationships/externalLinkPath" Target="Changes%20in%20medicaid%20and%20p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>
            <v>3293</v>
          </cell>
          <cell r="C3">
            <v>3423</v>
          </cell>
        </row>
        <row r="4">
          <cell r="B4">
            <v>-227</v>
          </cell>
          <cell r="C4">
            <v>266</v>
          </cell>
        </row>
        <row r="5">
          <cell r="B5">
            <v>48.416666666666515</v>
          </cell>
          <cell r="C5">
            <v>39</v>
          </cell>
        </row>
        <row r="6">
          <cell r="B6">
            <v>-26</v>
          </cell>
          <cell r="C6">
            <v>51</v>
          </cell>
        </row>
        <row r="7">
          <cell r="B7">
            <v>-78.83333333333303</v>
          </cell>
          <cell r="C7">
            <v>198</v>
          </cell>
        </row>
        <row r="8">
          <cell r="B8">
            <v>216.99999999999955</v>
          </cell>
          <cell r="C8">
            <v>100</v>
          </cell>
        </row>
        <row r="9">
          <cell r="B9">
            <v>-179.58333333333212</v>
          </cell>
          <cell r="C9">
            <v>166</v>
          </cell>
        </row>
        <row r="10">
          <cell r="B10">
            <v>160.58333333333394</v>
          </cell>
          <cell r="C10">
            <v>-74</v>
          </cell>
        </row>
        <row r="11">
          <cell r="B11">
            <v>852.08333333333212</v>
          </cell>
          <cell r="C11">
            <v>272</v>
          </cell>
        </row>
        <row r="12">
          <cell r="B12">
            <v>466.91666666666788</v>
          </cell>
          <cell r="C12">
            <v>7257</v>
          </cell>
        </row>
        <row r="13">
          <cell r="B13">
            <v>-1152.8333333333358</v>
          </cell>
          <cell r="C13">
            <v>2421</v>
          </cell>
        </row>
        <row r="14">
          <cell r="B14">
            <v>-50</v>
          </cell>
          <cell r="C14">
            <v>398</v>
          </cell>
        </row>
        <row r="15">
          <cell r="B15">
            <v>197.66666666666424</v>
          </cell>
          <cell r="C15">
            <v>4317</v>
          </cell>
        </row>
        <row r="16">
          <cell r="B16">
            <v>-1083.3333333333358</v>
          </cell>
          <cell r="C16">
            <v>160</v>
          </cell>
        </row>
        <row r="17">
          <cell r="B17">
            <v>-101.66666666666674</v>
          </cell>
          <cell r="C17">
            <v>52</v>
          </cell>
        </row>
        <row r="18">
          <cell r="B18">
            <v>-183.08333333333394</v>
          </cell>
          <cell r="C18">
            <v>547</v>
          </cell>
        </row>
        <row r="19">
          <cell r="B19">
            <v>-258.41666666666697</v>
          </cell>
          <cell r="C19">
            <v>-116</v>
          </cell>
        </row>
        <row r="20">
          <cell r="B20">
            <v>-350.83333333333576</v>
          </cell>
          <cell r="C20">
            <v>2099</v>
          </cell>
        </row>
        <row r="21">
          <cell r="B21">
            <v>-486</v>
          </cell>
          <cell r="C21">
            <v>1882</v>
          </cell>
        </row>
        <row r="22">
          <cell r="B22">
            <v>-203.5</v>
          </cell>
          <cell r="C22">
            <v>421</v>
          </cell>
        </row>
        <row r="23">
          <cell r="B23">
            <v>-147.33333333333303</v>
          </cell>
          <cell r="C23">
            <v>-3</v>
          </cell>
        </row>
        <row r="24">
          <cell r="B24">
            <v>-25.75</v>
          </cell>
          <cell r="C24">
            <v>169</v>
          </cell>
        </row>
        <row r="25">
          <cell r="B25">
            <v>-1688.5</v>
          </cell>
          <cell r="C25">
            <v>633</v>
          </cell>
        </row>
        <row r="26">
          <cell r="B26">
            <v>-751.66666666666788</v>
          </cell>
          <cell r="C26">
            <v>-86</v>
          </cell>
        </row>
        <row r="27">
          <cell r="B27">
            <v>-98.666666666667879</v>
          </cell>
          <cell r="C27">
            <v>838</v>
          </cell>
        </row>
        <row r="28">
          <cell r="B28">
            <v>8442.916666666657</v>
          </cell>
          <cell r="C28">
            <v>19</v>
          </cell>
        </row>
        <row r="29">
          <cell r="B29">
            <v>-128.5</v>
          </cell>
          <cell r="C29">
            <v>669</v>
          </cell>
        </row>
        <row r="30">
          <cell r="B30">
            <v>-274.83333333333303</v>
          </cell>
          <cell r="C30">
            <v>2</v>
          </cell>
        </row>
        <row r="31">
          <cell r="B31">
            <v>2501.9166666666642</v>
          </cell>
          <cell r="C31">
            <v>2922</v>
          </cell>
        </row>
        <row r="32">
          <cell r="B32">
            <v>-179.41666666666606</v>
          </cell>
          <cell r="C32">
            <v>789</v>
          </cell>
        </row>
        <row r="33">
          <cell r="B33">
            <v>-295.41666666666788</v>
          </cell>
          <cell r="C33">
            <v>720</v>
          </cell>
        </row>
        <row r="34">
          <cell r="B34">
            <v>130.16666666667152</v>
          </cell>
          <cell r="C34">
            <v>6390</v>
          </cell>
        </row>
        <row r="35">
          <cell r="B35">
            <v>847.83333333333576</v>
          </cell>
          <cell r="C35">
            <v>178</v>
          </cell>
        </row>
        <row r="36">
          <cell r="B36">
            <v>12.083333333328483</v>
          </cell>
          <cell r="C36">
            <v>4308</v>
          </cell>
        </row>
        <row r="37">
          <cell r="B37">
            <v>168.83333333333576</v>
          </cell>
          <cell r="C37">
            <v>2679</v>
          </cell>
        </row>
        <row r="38">
          <cell r="B38">
            <v>559.25</v>
          </cell>
          <cell r="C38">
            <v>3857</v>
          </cell>
        </row>
        <row r="39">
          <cell r="B39">
            <v>-127.33333333333348</v>
          </cell>
          <cell r="C39">
            <v>-55</v>
          </cell>
        </row>
        <row r="40">
          <cell r="B40">
            <v>64.25</v>
          </cell>
          <cell r="C40">
            <v>100</v>
          </cell>
        </row>
        <row r="41">
          <cell r="B41">
            <v>94.75</v>
          </cell>
          <cell r="C41">
            <v>182</v>
          </cell>
        </row>
        <row r="42">
          <cell r="B42">
            <v>-150.16666666666697</v>
          </cell>
          <cell r="C42">
            <v>27</v>
          </cell>
        </row>
        <row r="43">
          <cell r="B43">
            <v>8061.75</v>
          </cell>
          <cell r="C43">
            <v>5936</v>
          </cell>
        </row>
        <row r="44">
          <cell r="B44">
            <v>329.83333333333212</v>
          </cell>
          <cell r="C44">
            <v>-76</v>
          </cell>
        </row>
        <row r="45">
          <cell r="B45">
            <v>812.25</v>
          </cell>
          <cell r="C45">
            <v>4304</v>
          </cell>
        </row>
        <row r="46">
          <cell r="B46">
            <v>628.75</v>
          </cell>
          <cell r="C46">
            <v>126</v>
          </cell>
        </row>
        <row r="47">
          <cell r="B47">
            <v>-857.75</v>
          </cell>
          <cell r="C47">
            <v>1195</v>
          </cell>
        </row>
        <row r="48">
          <cell r="B48">
            <v>438.66666666666697</v>
          </cell>
          <cell r="C48">
            <v>-65</v>
          </cell>
        </row>
        <row r="49">
          <cell r="B49">
            <v>350</v>
          </cell>
          <cell r="C49">
            <v>795</v>
          </cell>
        </row>
        <row r="50">
          <cell r="B50">
            <v>-42.333333333333258</v>
          </cell>
          <cell r="C50">
            <v>-55</v>
          </cell>
        </row>
        <row r="51">
          <cell r="B51">
            <v>-528.41666666667152</v>
          </cell>
          <cell r="C51">
            <v>6050</v>
          </cell>
        </row>
        <row r="52">
          <cell r="B52">
            <v>291.25</v>
          </cell>
          <cell r="C52">
            <v>231</v>
          </cell>
        </row>
        <row r="53">
          <cell r="B53">
            <v>1472.8333333333285</v>
          </cell>
          <cell r="C53">
            <v>7436</v>
          </cell>
        </row>
        <row r="54">
          <cell r="B54">
            <v>-90.083333333333485</v>
          </cell>
          <cell r="C54">
            <v>14</v>
          </cell>
        </row>
        <row r="55">
          <cell r="B55">
            <v>-615.58333333333576</v>
          </cell>
          <cell r="C55">
            <v>1116</v>
          </cell>
        </row>
        <row r="56">
          <cell r="B56">
            <v>1050.25</v>
          </cell>
          <cell r="C56">
            <v>365</v>
          </cell>
        </row>
        <row r="57">
          <cell r="B57">
            <v>-594.08333333333576</v>
          </cell>
          <cell r="C57">
            <v>1825</v>
          </cell>
        </row>
        <row r="58">
          <cell r="B58">
            <v>-16</v>
          </cell>
          <cell r="C58">
            <v>301</v>
          </cell>
        </row>
        <row r="59">
          <cell r="B59">
            <v>98.58333333333303</v>
          </cell>
          <cell r="C59">
            <v>287</v>
          </cell>
        </row>
        <row r="60">
          <cell r="B60">
            <v>130.83333333333394</v>
          </cell>
          <cell r="C60">
            <v>313</v>
          </cell>
        </row>
        <row r="61">
          <cell r="B61">
            <v>693.66666666666788</v>
          </cell>
          <cell r="C61">
            <v>39</v>
          </cell>
        </row>
        <row r="62">
          <cell r="B62">
            <v>27558.583333333314</v>
          </cell>
          <cell r="C62">
            <v>30057</v>
          </cell>
        </row>
        <row r="63">
          <cell r="B63">
            <v>134.66666666666652</v>
          </cell>
          <cell r="C63">
            <v>27</v>
          </cell>
        </row>
        <row r="64">
          <cell r="B64">
            <v>-280</v>
          </cell>
          <cell r="C64">
            <v>123</v>
          </cell>
        </row>
        <row r="65">
          <cell r="B65">
            <v>212.91666666666424</v>
          </cell>
          <cell r="C65">
            <v>1345</v>
          </cell>
        </row>
        <row r="66">
          <cell r="B66">
            <v>-709.33333333333212</v>
          </cell>
          <cell r="C66">
            <v>1194</v>
          </cell>
        </row>
        <row r="67">
          <cell r="B67">
            <v>-245.25</v>
          </cell>
          <cell r="C67">
            <v>3279</v>
          </cell>
        </row>
        <row r="68">
          <cell r="B68">
            <v>-18.5</v>
          </cell>
          <cell r="C68">
            <v>-125</v>
          </cell>
        </row>
        <row r="69">
          <cell r="B69">
            <v>942.41666666666424</v>
          </cell>
          <cell r="C69">
            <v>1770</v>
          </cell>
        </row>
        <row r="70">
          <cell r="B70">
            <v>-1076.75</v>
          </cell>
          <cell r="C70">
            <v>638</v>
          </cell>
        </row>
        <row r="71">
          <cell r="B71">
            <v>222.58333333333348</v>
          </cell>
          <cell r="C71">
            <v>100</v>
          </cell>
        </row>
        <row r="72">
          <cell r="B72">
            <v>-444.25</v>
          </cell>
          <cell r="C72">
            <v>238</v>
          </cell>
        </row>
        <row r="73">
          <cell r="B73">
            <v>315.16666666666424</v>
          </cell>
          <cell r="C73">
            <v>1721</v>
          </cell>
        </row>
        <row r="74">
          <cell r="B74">
            <v>-21.916666666666515</v>
          </cell>
          <cell r="C74">
            <v>93</v>
          </cell>
        </row>
        <row r="75">
          <cell r="B75">
            <v>-17.75</v>
          </cell>
          <cell r="C75">
            <v>311</v>
          </cell>
        </row>
        <row r="76">
          <cell r="B76">
            <v>1157.0833333333358</v>
          </cell>
          <cell r="C76">
            <v>1827</v>
          </cell>
        </row>
        <row r="77">
          <cell r="B77">
            <v>22.75</v>
          </cell>
          <cell r="C77">
            <v>290</v>
          </cell>
        </row>
        <row r="78">
          <cell r="B78">
            <v>251.08333333333576</v>
          </cell>
          <cell r="C78">
            <v>748</v>
          </cell>
        </row>
        <row r="79">
          <cell r="B79">
            <v>64.25</v>
          </cell>
          <cell r="C79">
            <v>-13</v>
          </cell>
        </row>
        <row r="80">
          <cell r="B80">
            <v>857.75</v>
          </cell>
          <cell r="C80">
            <v>919</v>
          </cell>
        </row>
        <row r="81">
          <cell r="B81">
            <v>343.16666666666788</v>
          </cell>
          <cell r="C81">
            <v>879</v>
          </cell>
        </row>
        <row r="82">
          <cell r="B82">
            <v>1907.5</v>
          </cell>
          <cell r="C82">
            <v>1501</v>
          </cell>
        </row>
        <row r="83">
          <cell r="B83">
            <v>-338.08333333333576</v>
          </cell>
          <cell r="C83">
            <v>218</v>
          </cell>
        </row>
        <row r="84">
          <cell r="B84">
            <v>606.5</v>
          </cell>
          <cell r="C84">
            <v>662</v>
          </cell>
        </row>
        <row r="85">
          <cell r="B85">
            <v>546.91666666666606</v>
          </cell>
          <cell r="C85">
            <v>238</v>
          </cell>
        </row>
        <row r="86">
          <cell r="B86">
            <v>-0.33333333333212067</v>
          </cell>
          <cell r="C86">
            <v>1508</v>
          </cell>
        </row>
        <row r="87">
          <cell r="B87">
            <v>-79.166666666667879</v>
          </cell>
          <cell r="C87">
            <v>371</v>
          </cell>
        </row>
        <row r="88">
          <cell r="B88">
            <v>-377.41666666666788</v>
          </cell>
          <cell r="C88">
            <v>90</v>
          </cell>
        </row>
        <row r="89">
          <cell r="B89">
            <v>322.16666666666697</v>
          </cell>
          <cell r="C89">
            <v>22</v>
          </cell>
        </row>
        <row r="90">
          <cell r="B90">
            <v>-37.58333333333303</v>
          </cell>
          <cell r="C90">
            <v>169</v>
          </cell>
        </row>
        <row r="91">
          <cell r="B91">
            <v>-14.416666666666515</v>
          </cell>
          <cell r="C91">
            <v>-3</v>
          </cell>
        </row>
        <row r="92">
          <cell r="B92">
            <v>3402.25</v>
          </cell>
          <cell r="C92">
            <v>5876</v>
          </cell>
        </row>
        <row r="93">
          <cell r="B93">
            <v>1067</v>
          </cell>
          <cell r="C93">
            <v>8</v>
          </cell>
        </row>
        <row r="94">
          <cell r="B94">
            <v>3106.916666666657</v>
          </cell>
          <cell r="C94">
            <v>29050</v>
          </cell>
        </row>
        <row r="95">
          <cell r="B95">
            <v>-27.75</v>
          </cell>
          <cell r="C95">
            <v>319</v>
          </cell>
        </row>
        <row r="96">
          <cell r="B96">
            <v>-169.41666666666697</v>
          </cell>
          <cell r="C96">
            <v>-85</v>
          </cell>
        </row>
        <row r="97">
          <cell r="B97">
            <v>-359</v>
          </cell>
          <cell r="C97">
            <v>-423</v>
          </cell>
        </row>
        <row r="98">
          <cell r="B98">
            <v>949.58333333332848</v>
          </cell>
          <cell r="C98">
            <v>768</v>
          </cell>
        </row>
        <row r="99">
          <cell r="B99">
            <v>-42.75</v>
          </cell>
          <cell r="C99">
            <v>169</v>
          </cell>
        </row>
        <row r="100">
          <cell r="B100">
            <v>-671</v>
          </cell>
          <cell r="C100">
            <v>352</v>
          </cell>
        </row>
        <row r="101">
          <cell r="B101">
            <v>-126.16666666666606</v>
          </cell>
          <cell r="C101">
            <v>197</v>
          </cell>
        </row>
        <row r="102">
          <cell r="B102">
            <v>-119.33333333333303</v>
          </cell>
          <cell r="C102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id.ncdhhs.gov/mandatory-outstation-locationsdsh-and-fqhc2022/download?attachment" TargetMode="External"/><Relationship Id="rId3" Type="http://schemas.openxmlformats.org/officeDocument/2006/relationships/hyperlink" Target="https://ncdetect.org/nc-detect-ed-visit-data-quality/" TargetMode="External"/><Relationship Id="rId7" Type="http://schemas.openxmlformats.org/officeDocument/2006/relationships/hyperlink" Target="https://www.ncdhhs.gov/divisions/office-rural-health/office-rural-health-programs/medication-assistance-program/medication-assistance-program-map-sites" TargetMode="External"/><Relationship Id="rId12" Type="http://schemas.openxmlformats.org/officeDocument/2006/relationships/hyperlink" Target="https://info.ncdhhs.gov/dhsr/data/hllistco.pdf" TargetMode="External"/><Relationship Id="rId2" Type="http://schemas.openxmlformats.org/officeDocument/2006/relationships/hyperlink" Target="https://medicaid.ncdhhs.gov/reports/dashboards/enrollment-dashboard" TargetMode="External"/><Relationship Id="rId1" Type="http://schemas.openxmlformats.org/officeDocument/2006/relationships/hyperlink" Target="https://www.census.gov/data/tables/time-series/demo/popest/2020s-counties-total.html" TargetMode="External"/><Relationship Id="rId6" Type="http://schemas.openxmlformats.org/officeDocument/2006/relationships/hyperlink" Target="https://info.ncdhhs.gov/dhsr/ncsmfp/2023/2023_SMFP_COMPLETE_v3_w_covers_signed_sec_memo_signed_gov_approval.pdf" TargetMode="External"/><Relationship Id="rId11" Type="http://schemas.openxmlformats.org/officeDocument/2006/relationships/hyperlink" Target="https://ncafcc.org/our-clinics/" TargetMode="External"/><Relationship Id="rId5" Type="http://schemas.openxmlformats.org/officeDocument/2006/relationships/hyperlink" Target="https://ncdetect.org/participating-hospitals/" TargetMode="External"/><Relationship Id="rId10" Type="http://schemas.openxmlformats.org/officeDocument/2006/relationships/hyperlink" Target="https://mediacenter.bcbsnc.com/news/nc-free-and-charitable-clinics-team-up-with-blue-cross-nc-to-fight-impact-of-health-disparities-covid-19-on-states-most-vulnerable" TargetMode="External"/><Relationship Id="rId4" Type="http://schemas.openxmlformats.org/officeDocument/2006/relationships/hyperlink" Target="https://www.shepscenter.unc.edu/wp-content/uploads/2023/07/ed_payer_2021.pdf" TargetMode="External"/><Relationship Id="rId9" Type="http://schemas.openxmlformats.org/officeDocument/2006/relationships/hyperlink" Target="https://www.ncdhhs.gov/safety-net-map/download?attachmen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ncafcc.org/our-clinic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dhhs.gov/divisions/office-rural-health/office-rural-health-programs/medication-assistance-progra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dhhs.gov/sfy-2022-safety-net-map/open" TargetMode="External"/><Relationship Id="rId2" Type="http://schemas.openxmlformats.org/officeDocument/2006/relationships/hyperlink" Target="https://www.ncdhhs.gov/safety-net-map/download?attachment" TargetMode="External"/><Relationship Id="rId1" Type="http://schemas.openxmlformats.org/officeDocument/2006/relationships/hyperlink" Target="https://medicaid.ncdhhs.gov/mandatory-outstation-locationsdsh-and-fqhc2022/download?attach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info.ncdhhs.gov/dhsr/ncsmfp/2023/2023_SMFP_COMPLETE_v3_w_covers_signed_sec_memo_signed_gov_approval.pdf" TargetMode="External"/><Relationship Id="rId1" Type="http://schemas.openxmlformats.org/officeDocument/2006/relationships/hyperlink" Target="https://info.ncdhhs.gov/dhsr/data/hllistco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cdhhs.gov/sfy-2022-safety-net-map/open" TargetMode="External"/><Relationship Id="rId1" Type="http://schemas.openxmlformats.org/officeDocument/2006/relationships/hyperlink" Target="https://www.ncdhhs.gov/safety-net-map/download?attach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8" workbookViewId="0">
      <selection activeCell="A24" sqref="A24"/>
    </sheetView>
  </sheetViews>
  <sheetFormatPr baseColWidth="10" defaultColWidth="8.83203125" defaultRowHeight="15" x14ac:dyDescent="0.2"/>
  <cols>
    <col min="1" max="1" width="141.1640625" bestFit="1" customWidth="1"/>
  </cols>
  <sheetData>
    <row r="1" spans="1:13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3"/>
      <c r="M1" s="13"/>
    </row>
    <row r="2" spans="1:13" x14ac:dyDescent="0.2">
      <c r="A2" s="2" t="s">
        <v>1</v>
      </c>
      <c r="G2" s="13"/>
      <c r="H2" s="13"/>
      <c r="I2" s="13"/>
      <c r="J2" s="13"/>
      <c r="K2" s="13"/>
      <c r="L2" s="13"/>
      <c r="M2" s="13"/>
    </row>
    <row r="3" spans="1:13" x14ac:dyDescent="0.2">
      <c r="A3" s="1" t="s">
        <v>2</v>
      </c>
      <c r="G3" s="13"/>
      <c r="H3" s="13"/>
      <c r="I3" s="13"/>
      <c r="J3" s="13"/>
      <c r="K3" s="13"/>
      <c r="L3" s="13"/>
      <c r="M3" s="13"/>
    </row>
    <row r="4" spans="1:1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">
      <c r="A5" s="2" t="s">
        <v>3</v>
      </c>
    </row>
    <row r="6" spans="1:13" x14ac:dyDescent="0.2">
      <c r="A6" s="1" t="s">
        <v>4</v>
      </c>
    </row>
    <row r="8" spans="1:13" x14ac:dyDescent="0.2">
      <c r="A8" s="2" t="s">
        <v>5</v>
      </c>
    </row>
    <row r="9" spans="1:13" x14ac:dyDescent="0.2">
      <c r="A9" s="1" t="s">
        <v>6</v>
      </c>
    </row>
    <row r="11" spans="1:13" x14ac:dyDescent="0.2">
      <c r="A11" s="2" t="s">
        <v>7</v>
      </c>
    </row>
    <row r="12" spans="1:13" x14ac:dyDescent="0.2">
      <c r="A12" s="1" t="s">
        <v>8</v>
      </c>
    </row>
    <row r="13" spans="1:13" x14ac:dyDescent="0.2">
      <c r="B13" t="s">
        <v>9</v>
      </c>
    </row>
    <row r="14" spans="1:13" x14ac:dyDescent="0.2">
      <c r="A14" s="1" t="s">
        <v>10</v>
      </c>
    </row>
    <row r="16" spans="1:13" x14ac:dyDescent="0.2">
      <c r="A16" s="2" t="s">
        <v>11</v>
      </c>
    </row>
    <row r="17" spans="1:2" x14ac:dyDescent="0.2">
      <c r="A17" s="1" t="s">
        <v>12</v>
      </c>
      <c r="B17" t="s">
        <v>13</v>
      </c>
    </row>
    <row r="18" spans="1:2" x14ac:dyDescent="0.2">
      <c r="A18" s="1" t="s">
        <v>14</v>
      </c>
      <c r="B18" t="s">
        <v>15</v>
      </c>
    </row>
    <row r="19" spans="1:2" x14ac:dyDescent="0.2">
      <c r="A19" s="1"/>
    </row>
    <row r="20" spans="1:2" x14ac:dyDescent="0.2">
      <c r="A20" s="2" t="s">
        <v>16</v>
      </c>
    </row>
    <row r="21" spans="1:2" x14ac:dyDescent="0.2">
      <c r="A21" s="1" t="s">
        <v>17</v>
      </c>
    </row>
    <row r="22" spans="1:2" x14ac:dyDescent="0.2">
      <c r="A22" t="s">
        <v>18</v>
      </c>
    </row>
    <row r="24" spans="1:2" x14ac:dyDescent="0.2">
      <c r="A24" s="2" t="s">
        <v>19</v>
      </c>
    </row>
    <row r="25" spans="1:2" x14ac:dyDescent="0.2">
      <c r="A25" s="1" t="s">
        <v>20</v>
      </c>
    </row>
    <row r="26" spans="1:2" x14ac:dyDescent="0.2">
      <c r="A26" s="1" t="s">
        <v>164</v>
      </c>
    </row>
    <row r="27" spans="1:2" x14ac:dyDescent="0.2">
      <c r="A27" s="1" t="s">
        <v>21</v>
      </c>
    </row>
    <row r="29" spans="1:2" x14ac:dyDescent="0.2">
      <c r="A29" s="2" t="s">
        <v>22</v>
      </c>
    </row>
    <row r="30" spans="1:2" x14ac:dyDescent="0.2">
      <c r="A30" t="s">
        <v>23</v>
      </c>
      <c r="B30" s="1" t="s">
        <v>24</v>
      </c>
    </row>
    <row r="31" spans="1:2" x14ac:dyDescent="0.2">
      <c r="A31" t="s">
        <v>25</v>
      </c>
      <c r="B31" s="1" t="s">
        <v>26</v>
      </c>
    </row>
  </sheetData>
  <hyperlinks>
    <hyperlink ref="A6" r:id="rId1" xr:uid="{0BDD6223-58C2-4088-B5D4-191F0CE2ACC9}"/>
    <hyperlink ref="A9" r:id="rId2" xr:uid="{6ACA1267-49D8-41C4-917D-263FFC1F8023}"/>
    <hyperlink ref="A3" r:id="rId3" xr:uid="{EABF8C5D-3A50-46E4-B18C-2FC3BB735F10}"/>
    <hyperlink ref="A12" r:id="rId4" xr:uid="{0D613076-E0A3-4A05-B06D-E5A6C90E993D}"/>
    <hyperlink ref="A14" r:id="rId5" xr:uid="{295D25C6-E8FA-460F-9C91-EC4D3BCF38FD}"/>
    <hyperlink ref="A17" r:id="rId6" xr:uid="{DEECF315-9084-4279-8F8B-F8A9CC44BFCE}"/>
    <hyperlink ref="A21" r:id="rId7" xr:uid="{2D664EE9-F7C9-4C3A-BEFF-9A5D749A31FD}"/>
    <hyperlink ref="A25" r:id="rId8" xr:uid="{9A1E9898-E5EF-4330-AA8F-17A0C3939EEF}"/>
    <hyperlink ref="A27" r:id="rId9" xr:uid="{DCEABF14-EBB1-4EBA-B24F-538EA28F453A}"/>
    <hyperlink ref="B30" r:id="rId10" xr:uid="{478B4050-422B-441F-9172-E82757F41378}"/>
    <hyperlink ref="B31" r:id="rId11" xr:uid="{7F7DEE77-B90A-495A-BF9F-B7A438323357}"/>
    <hyperlink ref="A18" r:id="rId12" xr:uid="{D1D916CD-0B5C-48EE-B690-AE35FACEDE4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DB35-0133-4E46-AFE2-3923DDF24D57}">
  <dimension ref="A1:C103"/>
  <sheetViews>
    <sheetView workbookViewId="0">
      <selection activeCell="C104" sqref="C104"/>
    </sheetView>
  </sheetViews>
  <sheetFormatPr baseColWidth="10" defaultColWidth="8.83203125" defaultRowHeight="15" x14ac:dyDescent="0.2"/>
  <sheetData>
    <row r="1" spans="1:3" x14ac:dyDescent="0.2">
      <c r="A1" s="19" t="s">
        <v>161</v>
      </c>
      <c r="C1" s="16" t="s">
        <v>133</v>
      </c>
    </row>
    <row r="2" spans="1:3" x14ac:dyDescent="0.2">
      <c r="A2" s="20" t="s">
        <v>28</v>
      </c>
      <c r="C2" s="14" t="s">
        <v>162</v>
      </c>
    </row>
    <row r="3" spans="1:3" x14ac:dyDescent="0.2">
      <c r="A3" s="21" t="s">
        <v>29</v>
      </c>
      <c r="C3" s="17">
        <v>1</v>
      </c>
    </row>
    <row r="4" spans="1:3" x14ac:dyDescent="0.2">
      <c r="A4" s="21" t="s">
        <v>30</v>
      </c>
      <c r="C4" s="17">
        <v>2</v>
      </c>
    </row>
    <row r="5" spans="1:3" x14ac:dyDescent="0.2">
      <c r="A5" s="21" t="s">
        <v>31</v>
      </c>
      <c r="C5" s="17">
        <v>1</v>
      </c>
    </row>
    <row r="6" spans="1:3" x14ac:dyDescent="0.2">
      <c r="A6" s="21" t="s">
        <v>32</v>
      </c>
      <c r="C6" s="17">
        <v>1</v>
      </c>
    </row>
    <row r="7" spans="1:3" x14ac:dyDescent="0.2">
      <c r="A7" s="21" t="s">
        <v>33</v>
      </c>
      <c r="C7" s="17">
        <v>1</v>
      </c>
    </row>
    <row r="8" spans="1:3" x14ac:dyDescent="0.2">
      <c r="A8" s="21" t="s">
        <v>34</v>
      </c>
      <c r="C8" s="17">
        <v>1</v>
      </c>
    </row>
    <row r="9" spans="1:3" x14ac:dyDescent="0.2">
      <c r="A9" s="21" t="s">
        <v>35</v>
      </c>
      <c r="C9" s="17">
        <v>2</v>
      </c>
    </row>
    <row r="10" spans="1:3" x14ac:dyDescent="0.2">
      <c r="A10" s="21" t="s">
        <v>36</v>
      </c>
      <c r="C10" s="17">
        <v>1</v>
      </c>
    </row>
    <row r="11" spans="1:3" x14ac:dyDescent="0.2">
      <c r="A11" s="21" t="s">
        <v>37</v>
      </c>
      <c r="C11" s="17">
        <v>1</v>
      </c>
    </row>
    <row r="12" spans="1:3" x14ac:dyDescent="0.2">
      <c r="A12" s="21" t="s">
        <v>38</v>
      </c>
      <c r="C12" s="17">
        <v>1</v>
      </c>
    </row>
    <row r="13" spans="1:3" x14ac:dyDescent="0.2">
      <c r="A13" s="21" t="s">
        <v>39</v>
      </c>
      <c r="C13" s="17">
        <v>2</v>
      </c>
    </row>
    <row r="14" spans="1:3" x14ac:dyDescent="0.2">
      <c r="A14" s="21" t="s">
        <v>40</v>
      </c>
      <c r="C14" s="17">
        <v>2</v>
      </c>
    </row>
    <row r="15" spans="1:3" x14ac:dyDescent="0.2">
      <c r="A15" s="21" t="s">
        <v>41</v>
      </c>
      <c r="C15" s="17">
        <v>2</v>
      </c>
    </row>
    <row r="16" spans="1:3" x14ac:dyDescent="0.2">
      <c r="A16" s="21" t="s">
        <v>42</v>
      </c>
      <c r="C16" s="17">
        <v>4</v>
      </c>
    </row>
    <row r="17" spans="1:3" x14ac:dyDescent="0.2">
      <c r="A17" s="21" t="s">
        <v>43</v>
      </c>
      <c r="C17" s="17">
        <v>1</v>
      </c>
    </row>
    <row r="18" spans="1:3" x14ac:dyDescent="0.2">
      <c r="A18" s="21" t="s">
        <v>44</v>
      </c>
      <c r="C18" s="17">
        <v>1</v>
      </c>
    </row>
    <row r="19" spans="1:3" x14ac:dyDescent="0.2">
      <c r="A19" s="21" t="s">
        <v>45</v>
      </c>
      <c r="C19" s="17">
        <v>0</v>
      </c>
    </row>
    <row r="20" spans="1:3" x14ac:dyDescent="0.2">
      <c r="A20" s="21" t="s">
        <v>46</v>
      </c>
      <c r="C20" s="17">
        <v>2</v>
      </c>
    </row>
    <row r="21" spans="1:3" x14ac:dyDescent="0.2">
      <c r="A21" s="21" t="s">
        <v>47</v>
      </c>
      <c r="C21" s="17">
        <v>1</v>
      </c>
    </row>
    <row r="22" spans="1:3" x14ac:dyDescent="0.2">
      <c r="A22" s="21" t="s">
        <v>48</v>
      </c>
      <c r="C22" s="17">
        <v>2</v>
      </c>
    </row>
    <row r="23" spans="1:3" x14ac:dyDescent="0.2">
      <c r="A23" s="21" t="s">
        <v>49</v>
      </c>
      <c r="C23" s="17">
        <v>1</v>
      </c>
    </row>
    <row r="24" spans="1:3" x14ac:dyDescent="0.2">
      <c r="A24" s="21" t="s">
        <v>50</v>
      </c>
      <c r="C24" s="17">
        <v>2</v>
      </c>
    </row>
    <row r="25" spans="1:3" x14ac:dyDescent="0.2">
      <c r="A25" s="21" t="s">
        <v>51</v>
      </c>
      <c r="C25" s="17">
        <v>1</v>
      </c>
    </row>
    <row r="26" spans="1:3" x14ac:dyDescent="0.2">
      <c r="A26" s="21" t="s">
        <v>52</v>
      </c>
      <c r="C26" s="17">
        <v>0</v>
      </c>
    </row>
    <row r="27" spans="1:3" x14ac:dyDescent="0.2">
      <c r="A27" s="21" t="s">
        <v>53</v>
      </c>
      <c r="C27" s="17">
        <v>3</v>
      </c>
    </row>
    <row r="28" spans="1:3" x14ac:dyDescent="0.2">
      <c r="A28" s="21" t="s">
        <v>54</v>
      </c>
      <c r="C28" s="17">
        <v>2</v>
      </c>
    </row>
    <row r="29" spans="1:3" x14ac:dyDescent="0.2">
      <c r="A29" s="21" t="s">
        <v>55</v>
      </c>
      <c r="C29" s="17">
        <v>1</v>
      </c>
    </row>
    <row r="30" spans="1:3" x14ac:dyDescent="0.2">
      <c r="A30" s="21" t="s">
        <v>56</v>
      </c>
      <c r="C30" s="17">
        <v>2</v>
      </c>
    </row>
    <row r="31" spans="1:3" x14ac:dyDescent="0.2">
      <c r="A31" s="21" t="s">
        <v>57</v>
      </c>
      <c r="C31" s="17">
        <v>3</v>
      </c>
    </row>
    <row r="32" spans="1:3" x14ac:dyDescent="0.2">
      <c r="A32" s="21" t="s">
        <v>58</v>
      </c>
      <c r="C32" s="17">
        <v>4</v>
      </c>
    </row>
    <row r="33" spans="1:3" x14ac:dyDescent="0.2">
      <c r="A33" s="21" t="s">
        <v>59</v>
      </c>
      <c r="C33" s="17">
        <v>1</v>
      </c>
    </row>
    <row r="34" spans="1:3" x14ac:dyDescent="0.2">
      <c r="A34" s="21" t="s">
        <v>60</v>
      </c>
      <c r="C34" s="17">
        <v>1</v>
      </c>
    </row>
    <row r="35" spans="1:3" x14ac:dyDescent="0.2">
      <c r="A35" s="21" t="s">
        <v>61</v>
      </c>
      <c r="C35" s="17">
        <v>1</v>
      </c>
    </row>
    <row r="36" spans="1:3" x14ac:dyDescent="0.2">
      <c r="A36" s="21" t="s">
        <v>62</v>
      </c>
      <c r="C36" s="17">
        <v>5</v>
      </c>
    </row>
    <row r="37" spans="1:3" x14ac:dyDescent="0.2">
      <c r="A37" s="21" t="s">
        <v>63</v>
      </c>
      <c r="C37" s="17">
        <v>0</v>
      </c>
    </row>
    <row r="38" spans="1:3" x14ac:dyDescent="0.2">
      <c r="A38" s="21" t="s">
        <v>64</v>
      </c>
      <c r="C38" s="17">
        <v>3</v>
      </c>
    </row>
    <row r="39" spans="1:3" x14ac:dyDescent="0.2">
      <c r="A39" s="21" t="s">
        <v>65</v>
      </c>
      <c r="C39" s="17">
        <v>1</v>
      </c>
    </row>
    <row r="40" spans="1:3" x14ac:dyDescent="0.2">
      <c r="A40" s="21" t="s">
        <v>66</v>
      </c>
      <c r="C40" s="17">
        <v>0</v>
      </c>
    </row>
    <row r="41" spans="1:3" x14ac:dyDescent="0.2">
      <c r="A41" s="21" t="s">
        <v>67</v>
      </c>
      <c r="C41" s="17">
        <v>1</v>
      </c>
    </row>
    <row r="42" spans="1:3" x14ac:dyDescent="0.2">
      <c r="A42" s="21" t="s">
        <v>68</v>
      </c>
      <c r="C42" s="17">
        <v>0</v>
      </c>
    </row>
    <row r="43" spans="1:3" x14ac:dyDescent="0.2">
      <c r="A43" s="21" t="s">
        <v>69</v>
      </c>
      <c r="C43" s="17">
        <v>5</v>
      </c>
    </row>
    <row r="44" spans="1:3" x14ac:dyDescent="0.2">
      <c r="A44" s="21" t="s">
        <v>70</v>
      </c>
      <c r="C44" s="17">
        <v>0</v>
      </c>
    </row>
    <row r="45" spans="1:3" x14ac:dyDescent="0.2">
      <c r="A45" s="21" t="s">
        <v>71</v>
      </c>
      <c r="C45" s="17">
        <v>3</v>
      </c>
    </row>
    <row r="46" spans="1:3" x14ac:dyDescent="0.2">
      <c r="A46" s="21" t="s">
        <v>72</v>
      </c>
      <c r="C46" s="17">
        <v>2</v>
      </c>
    </row>
    <row r="47" spans="1:3" x14ac:dyDescent="0.2">
      <c r="A47" s="21" t="s">
        <v>73</v>
      </c>
      <c r="C47" s="17">
        <v>2</v>
      </c>
    </row>
    <row r="48" spans="1:3" x14ac:dyDescent="0.2">
      <c r="A48" s="21" t="s">
        <v>74</v>
      </c>
      <c r="C48" s="17">
        <v>0</v>
      </c>
    </row>
    <row r="49" spans="1:3" x14ac:dyDescent="0.2">
      <c r="A49" s="21" t="s">
        <v>75</v>
      </c>
      <c r="C49" s="17">
        <v>2</v>
      </c>
    </row>
    <row r="50" spans="1:3" x14ac:dyDescent="0.2">
      <c r="A50" s="21" t="s">
        <v>76</v>
      </c>
      <c r="C50" s="17">
        <v>1</v>
      </c>
    </row>
    <row r="51" spans="1:3" x14ac:dyDescent="0.2">
      <c r="A51" s="21" t="s">
        <v>77</v>
      </c>
      <c r="C51" s="17">
        <v>7</v>
      </c>
    </row>
    <row r="52" spans="1:3" x14ac:dyDescent="0.2">
      <c r="A52" s="21" t="s">
        <v>78</v>
      </c>
      <c r="C52" s="17">
        <v>3</v>
      </c>
    </row>
    <row r="53" spans="1:3" x14ac:dyDescent="0.2">
      <c r="A53" s="21" t="s">
        <v>79</v>
      </c>
      <c r="C53" s="17">
        <v>2</v>
      </c>
    </row>
    <row r="54" spans="1:3" x14ac:dyDescent="0.2">
      <c r="A54" s="21" t="s">
        <v>80</v>
      </c>
      <c r="C54" s="17">
        <v>3</v>
      </c>
    </row>
    <row r="55" spans="1:3" x14ac:dyDescent="0.2">
      <c r="A55" s="21" t="s">
        <v>81</v>
      </c>
      <c r="C55" s="17">
        <v>1</v>
      </c>
    </row>
    <row r="56" spans="1:3" x14ac:dyDescent="0.2">
      <c r="A56" s="21" t="s">
        <v>82</v>
      </c>
      <c r="C56" s="17">
        <v>0</v>
      </c>
    </row>
    <row r="57" spans="1:3" x14ac:dyDescent="0.2">
      <c r="A57" s="21" t="s">
        <v>83</v>
      </c>
      <c r="C57" s="17">
        <v>2</v>
      </c>
    </row>
    <row r="58" spans="1:3" x14ac:dyDescent="0.2">
      <c r="A58" s="21" t="s">
        <v>84</v>
      </c>
      <c r="C58" s="17">
        <v>3</v>
      </c>
    </row>
    <row r="59" spans="1:3" x14ac:dyDescent="0.2">
      <c r="A59" s="21" t="s">
        <v>85</v>
      </c>
      <c r="C59" s="17">
        <v>0</v>
      </c>
    </row>
    <row r="60" spans="1:3" x14ac:dyDescent="0.2">
      <c r="A60" s="21" t="s">
        <v>86</v>
      </c>
      <c r="C60" s="17">
        <v>1</v>
      </c>
    </row>
    <row r="61" spans="1:3" x14ac:dyDescent="0.2">
      <c r="A61" s="21" t="s">
        <v>87</v>
      </c>
      <c r="C61" s="17">
        <v>1</v>
      </c>
    </row>
    <row r="62" spans="1:3" x14ac:dyDescent="0.2">
      <c r="A62" s="21" t="s">
        <v>88</v>
      </c>
      <c r="C62" s="17">
        <v>5</v>
      </c>
    </row>
    <row r="63" spans="1:3" x14ac:dyDescent="0.2">
      <c r="A63" s="21" t="s">
        <v>89</v>
      </c>
      <c r="C63" s="17">
        <v>2</v>
      </c>
    </row>
    <row r="64" spans="1:3" x14ac:dyDescent="0.2">
      <c r="A64" s="21" t="s">
        <v>90</v>
      </c>
      <c r="C64" s="17">
        <v>1</v>
      </c>
    </row>
    <row r="65" spans="1:3" x14ac:dyDescent="0.2">
      <c r="A65" s="21" t="s">
        <v>91</v>
      </c>
      <c r="C65" s="17">
        <v>2</v>
      </c>
    </row>
    <row r="66" spans="1:3" x14ac:dyDescent="0.2">
      <c r="A66" s="21" t="s">
        <v>92</v>
      </c>
      <c r="C66" s="17">
        <v>0</v>
      </c>
    </row>
    <row r="67" spans="1:3" x14ac:dyDescent="0.2">
      <c r="A67" s="21" t="s">
        <v>93</v>
      </c>
      <c r="C67" s="17">
        <v>1</v>
      </c>
    </row>
    <row r="68" spans="1:3" x14ac:dyDescent="0.2">
      <c r="A68" s="21" t="s">
        <v>94</v>
      </c>
      <c r="C68" s="17">
        <v>0</v>
      </c>
    </row>
    <row r="69" spans="1:3" x14ac:dyDescent="0.2">
      <c r="A69" s="21" t="s">
        <v>95</v>
      </c>
      <c r="C69" s="17">
        <v>2</v>
      </c>
    </row>
    <row r="70" spans="1:3" x14ac:dyDescent="0.2">
      <c r="A70" s="21" t="s">
        <v>96</v>
      </c>
      <c r="C70" s="17">
        <v>2</v>
      </c>
    </row>
    <row r="71" spans="1:3" x14ac:dyDescent="0.2">
      <c r="A71" s="21" t="s">
        <v>97</v>
      </c>
      <c r="C71" s="17">
        <v>2</v>
      </c>
    </row>
    <row r="72" spans="1:3" x14ac:dyDescent="0.2">
      <c r="A72" s="21" t="s">
        <v>98</v>
      </c>
      <c r="C72" s="17">
        <v>1</v>
      </c>
    </row>
    <row r="73" spans="1:3" x14ac:dyDescent="0.2">
      <c r="A73" s="21" t="s">
        <v>99</v>
      </c>
      <c r="C73" s="17">
        <v>1</v>
      </c>
    </row>
    <row r="74" spans="1:3" x14ac:dyDescent="0.2">
      <c r="A74" s="21" t="s">
        <v>100</v>
      </c>
      <c r="C74" s="17">
        <v>0</v>
      </c>
    </row>
    <row r="75" spans="1:3" x14ac:dyDescent="0.2">
      <c r="A75" s="21" t="s">
        <v>101</v>
      </c>
      <c r="C75" s="17">
        <v>0</v>
      </c>
    </row>
    <row r="76" spans="1:3" x14ac:dyDescent="0.2">
      <c r="A76" s="21" t="s">
        <v>102</v>
      </c>
      <c r="C76" s="17">
        <v>2</v>
      </c>
    </row>
    <row r="77" spans="1:3" x14ac:dyDescent="0.2">
      <c r="A77" s="21" t="s">
        <v>103</v>
      </c>
      <c r="C77" s="17">
        <v>1</v>
      </c>
    </row>
    <row r="78" spans="1:3" x14ac:dyDescent="0.2">
      <c r="A78" s="21" t="s">
        <v>104</v>
      </c>
      <c r="C78" s="17">
        <v>2</v>
      </c>
    </row>
    <row r="79" spans="1:3" x14ac:dyDescent="0.2">
      <c r="A79" s="21" t="s">
        <v>105</v>
      </c>
      <c r="C79" s="17">
        <v>0</v>
      </c>
    </row>
    <row r="80" spans="1:3" x14ac:dyDescent="0.2">
      <c r="A80" s="21" t="s">
        <v>106</v>
      </c>
      <c r="C80" s="17">
        <v>1</v>
      </c>
    </row>
    <row r="81" spans="1:3" x14ac:dyDescent="0.2">
      <c r="A81" s="21" t="s">
        <v>107</v>
      </c>
      <c r="C81" s="17">
        <v>3</v>
      </c>
    </row>
    <row r="82" spans="1:3" x14ac:dyDescent="0.2">
      <c r="A82" s="21" t="s">
        <v>108</v>
      </c>
      <c r="C82" s="17">
        <v>1</v>
      </c>
    </row>
    <row r="83" spans="1:3" x14ac:dyDescent="0.2">
      <c r="A83" s="21" t="s">
        <v>109</v>
      </c>
      <c r="C83" s="17">
        <v>0</v>
      </c>
    </row>
    <row r="84" spans="1:3" x14ac:dyDescent="0.2">
      <c r="A84" s="21" t="s">
        <v>110</v>
      </c>
      <c r="C84" s="17">
        <v>0</v>
      </c>
    </row>
    <row r="85" spans="1:3" x14ac:dyDescent="0.2">
      <c r="A85" s="21" t="s">
        <v>111</v>
      </c>
      <c r="C85" s="17">
        <v>0</v>
      </c>
    </row>
    <row r="86" spans="1:3" x14ac:dyDescent="0.2">
      <c r="A86" s="21" t="s">
        <v>112</v>
      </c>
      <c r="C86" s="17">
        <v>2</v>
      </c>
    </row>
    <row r="87" spans="1:3" x14ac:dyDescent="0.2">
      <c r="A87" s="21" t="s">
        <v>113</v>
      </c>
      <c r="C87" s="17">
        <v>4</v>
      </c>
    </row>
    <row r="88" spans="1:3" x14ac:dyDescent="0.2">
      <c r="A88" s="21" t="s">
        <v>114</v>
      </c>
      <c r="C88" s="17">
        <v>2</v>
      </c>
    </row>
    <row r="89" spans="1:3" x14ac:dyDescent="0.2">
      <c r="A89" s="21" t="s">
        <v>115</v>
      </c>
      <c r="C89" s="17">
        <v>3</v>
      </c>
    </row>
    <row r="90" spans="1:3" x14ac:dyDescent="0.2">
      <c r="A90" s="21" t="s">
        <v>116</v>
      </c>
      <c r="C90" s="17">
        <v>3</v>
      </c>
    </row>
    <row r="91" spans="1:3" x14ac:dyDescent="0.2">
      <c r="A91" s="21" t="s">
        <v>117</v>
      </c>
      <c r="C91" s="17">
        <v>1</v>
      </c>
    </row>
    <row r="92" spans="1:3" x14ac:dyDescent="0.2">
      <c r="A92" s="21" t="s">
        <v>118</v>
      </c>
      <c r="C92" s="17">
        <v>4</v>
      </c>
    </row>
    <row r="93" spans="1:3" x14ac:dyDescent="0.2">
      <c r="A93" s="21" t="s">
        <v>119</v>
      </c>
      <c r="C93" s="17">
        <v>0</v>
      </c>
    </row>
    <row r="94" spans="1:3" x14ac:dyDescent="0.2">
      <c r="A94" s="21" t="s">
        <v>120</v>
      </c>
      <c r="C94" s="17">
        <v>6</v>
      </c>
    </row>
    <row r="95" spans="1:3" x14ac:dyDescent="0.2">
      <c r="A95" s="21" t="s">
        <v>121</v>
      </c>
      <c r="C95" s="17">
        <v>0</v>
      </c>
    </row>
    <row r="96" spans="1:3" x14ac:dyDescent="0.2">
      <c r="A96" s="21" t="s">
        <v>122</v>
      </c>
      <c r="C96" s="17">
        <v>1</v>
      </c>
    </row>
    <row r="97" spans="1:3" x14ac:dyDescent="0.2">
      <c r="A97" s="21" t="s">
        <v>123</v>
      </c>
      <c r="C97" s="17">
        <v>2</v>
      </c>
    </row>
    <row r="98" spans="1:3" x14ac:dyDescent="0.2">
      <c r="A98" s="21" t="s">
        <v>124</v>
      </c>
      <c r="C98" s="17">
        <v>1</v>
      </c>
    </row>
    <row r="99" spans="1:3" x14ac:dyDescent="0.2">
      <c r="A99" s="21" t="s">
        <v>125</v>
      </c>
      <c r="C99" s="17">
        <v>2</v>
      </c>
    </row>
    <row r="100" spans="1:3" x14ac:dyDescent="0.2">
      <c r="A100" s="21" t="s">
        <v>126</v>
      </c>
      <c r="C100" s="17">
        <v>0</v>
      </c>
    </row>
    <row r="101" spans="1:3" x14ac:dyDescent="0.2">
      <c r="A101" s="21" t="s">
        <v>127</v>
      </c>
      <c r="C101" s="17">
        <v>4</v>
      </c>
    </row>
    <row r="102" spans="1:3" x14ac:dyDescent="0.2">
      <c r="A102" s="21" t="s">
        <v>128</v>
      </c>
      <c r="C102" s="17">
        <v>1</v>
      </c>
    </row>
    <row r="103" spans="1:3" x14ac:dyDescent="0.2">
      <c r="C103" s="18">
        <f>SUM(C3:C102)</f>
        <v>164</v>
      </c>
    </row>
  </sheetData>
  <hyperlinks>
    <hyperlink ref="C1" r:id="rId1" xr:uid="{24D01CBB-EABB-4448-9459-5E580731E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150F-5FA0-4466-BF7E-4D49C1CD310B}">
  <dimension ref="A1:BL102"/>
  <sheetViews>
    <sheetView workbookViewId="0">
      <selection activeCell="BL1" sqref="BL1:BL1048576"/>
    </sheetView>
  </sheetViews>
  <sheetFormatPr baseColWidth="10" defaultColWidth="9.1640625" defaultRowHeight="15" x14ac:dyDescent="0.2"/>
  <cols>
    <col min="1" max="1" width="12.6640625" style="6" customWidth="1"/>
    <col min="2" max="61" width="9.1640625" style="4"/>
    <col min="62" max="62" width="18.1640625" style="4" bestFit="1" customWidth="1"/>
    <col min="63" max="63" width="9.1640625" style="4"/>
    <col min="64" max="64" width="22.83203125" style="4" bestFit="1" customWidth="1"/>
    <col min="65" max="16384" width="9.1640625" style="4"/>
  </cols>
  <sheetData>
    <row r="1" spans="1:64" x14ac:dyDescent="0.2">
      <c r="A1" s="12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4" t="s">
        <v>175</v>
      </c>
      <c r="BK1" s="4" t="s">
        <v>176</v>
      </c>
      <c r="BL1" s="4" t="s">
        <v>177</v>
      </c>
    </row>
    <row r="2" spans="1:64" s="11" customFormat="1" x14ac:dyDescent="0.2">
      <c r="A2" s="3" t="s">
        <v>28</v>
      </c>
      <c r="B2" s="10">
        <v>45677</v>
      </c>
      <c r="C2" s="10">
        <v>45708</v>
      </c>
      <c r="D2" s="10">
        <v>45736</v>
      </c>
      <c r="E2" s="10">
        <v>45767</v>
      </c>
      <c r="F2" s="10">
        <v>45797</v>
      </c>
      <c r="G2" s="10">
        <v>45828</v>
      </c>
      <c r="H2" s="10">
        <v>45858</v>
      </c>
      <c r="I2" s="10">
        <v>45889</v>
      </c>
      <c r="J2" s="10">
        <v>45920</v>
      </c>
      <c r="K2" s="10">
        <v>45950</v>
      </c>
      <c r="L2" s="10">
        <v>45981</v>
      </c>
      <c r="M2" s="10">
        <v>46011</v>
      </c>
      <c r="N2" s="10">
        <v>45678</v>
      </c>
      <c r="O2" s="10">
        <v>45709</v>
      </c>
      <c r="P2" s="10">
        <v>45737</v>
      </c>
      <c r="Q2" s="10">
        <v>45768</v>
      </c>
      <c r="R2" s="10">
        <v>45798</v>
      </c>
      <c r="S2" s="10">
        <v>45829</v>
      </c>
      <c r="T2" s="10">
        <v>45859</v>
      </c>
      <c r="U2" s="10">
        <v>45890</v>
      </c>
      <c r="V2" s="10">
        <v>45921</v>
      </c>
      <c r="W2" s="10">
        <v>45951</v>
      </c>
      <c r="X2" s="10">
        <v>45982</v>
      </c>
      <c r="Y2" s="10">
        <v>46012</v>
      </c>
      <c r="Z2" s="10">
        <v>45679</v>
      </c>
      <c r="AA2" s="10">
        <v>45710</v>
      </c>
      <c r="AB2" s="10">
        <v>45738</v>
      </c>
      <c r="AC2" s="10">
        <v>45769</v>
      </c>
      <c r="AD2" s="10">
        <v>45799</v>
      </c>
      <c r="AE2" s="10">
        <v>45830</v>
      </c>
      <c r="AF2" s="10">
        <v>45860</v>
      </c>
      <c r="AG2" s="10">
        <v>45891</v>
      </c>
      <c r="AH2" s="10">
        <v>45922</v>
      </c>
      <c r="AI2" s="10">
        <v>45952</v>
      </c>
      <c r="AJ2" s="10">
        <v>45983</v>
      </c>
      <c r="AK2" s="10">
        <v>46013</v>
      </c>
      <c r="AL2" s="10">
        <v>45680</v>
      </c>
      <c r="AM2" s="10">
        <v>45711</v>
      </c>
      <c r="AN2" s="10">
        <v>45739</v>
      </c>
      <c r="AO2" s="10">
        <v>45770</v>
      </c>
      <c r="AP2" s="10">
        <v>45800</v>
      </c>
      <c r="AQ2" s="10">
        <v>45831</v>
      </c>
      <c r="AR2" s="10">
        <v>45861</v>
      </c>
      <c r="AS2" s="10">
        <v>45892</v>
      </c>
      <c r="AT2" s="10">
        <v>45923</v>
      </c>
      <c r="AU2" s="10">
        <v>45953</v>
      </c>
      <c r="AV2" s="10">
        <v>45984</v>
      </c>
      <c r="AW2" s="10">
        <v>46014</v>
      </c>
      <c r="AX2" s="10">
        <v>45681</v>
      </c>
      <c r="AY2" s="10">
        <v>45712</v>
      </c>
      <c r="AZ2" s="10">
        <v>45740</v>
      </c>
      <c r="BA2" s="10">
        <v>45771</v>
      </c>
      <c r="BB2" s="10">
        <v>45801</v>
      </c>
      <c r="BC2" s="10">
        <v>45832</v>
      </c>
      <c r="BD2" s="10">
        <v>45862</v>
      </c>
      <c r="BE2" s="10">
        <v>45893</v>
      </c>
      <c r="BF2" s="10">
        <v>45924</v>
      </c>
      <c r="BG2" s="10">
        <v>45954</v>
      </c>
      <c r="BH2" s="10">
        <v>45985</v>
      </c>
      <c r="BI2" s="10">
        <v>46015</v>
      </c>
    </row>
    <row r="3" spans="1:64" x14ac:dyDescent="0.2">
      <c r="A3" s="6" t="s">
        <v>29</v>
      </c>
      <c r="B3" s="4">
        <v>7792</v>
      </c>
      <c r="C3" s="4">
        <v>7222</v>
      </c>
      <c r="D3" s="4">
        <v>6043</v>
      </c>
      <c r="E3" s="4">
        <v>3752</v>
      </c>
      <c r="F3" s="4">
        <v>4838</v>
      </c>
      <c r="G3" s="4">
        <v>5631</v>
      </c>
      <c r="H3" s="4">
        <v>6123</v>
      </c>
      <c r="I3" s="4">
        <v>6068</v>
      </c>
      <c r="J3" s="4">
        <v>6049</v>
      </c>
      <c r="K3" s="4">
        <v>6100</v>
      </c>
      <c r="L3" s="4">
        <v>5905</v>
      </c>
      <c r="M3" s="4">
        <v>5997</v>
      </c>
      <c r="N3" s="4">
        <v>5881</v>
      </c>
      <c r="O3" s="4">
        <v>4972</v>
      </c>
      <c r="P3" s="4">
        <v>5811</v>
      </c>
      <c r="Q3" s="4">
        <v>6324</v>
      </c>
      <c r="R3" s="4">
        <v>6479</v>
      </c>
      <c r="S3" s="4">
        <v>6688</v>
      </c>
      <c r="T3" s="4">
        <v>7733</v>
      </c>
      <c r="U3" s="4">
        <v>8016</v>
      </c>
      <c r="V3" s="4">
        <v>7443</v>
      </c>
      <c r="W3" s="4">
        <v>6829</v>
      </c>
      <c r="X3" s="4">
        <v>6255</v>
      </c>
      <c r="Y3" s="4">
        <v>7494</v>
      </c>
      <c r="Z3" s="4">
        <v>7503</v>
      </c>
      <c r="AA3" s="4">
        <v>5727</v>
      </c>
      <c r="AB3" s="4">
        <v>6663</v>
      </c>
      <c r="AC3" s="4">
        <v>6425</v>
      </c>
      <c r="AD3" s="4">
        <v>7478</v>
      </c>
      <c r="AE3" s="4">
        <v>7025</v>
      </c>
      <c r="AF3" s="4">
        <v>7372</v>
      </c>
      <c r="AG3" s="4">
        <v>7453</v>
      </c>
      <c r="AH3" s="4">
        <v>6157</v>
      </c>
      <c r="AI3" s="4">
        <v>6582</v>
      </c>
      <c r="AJ3" s="4">
        <v>6623</v>
      </c>
      <c r="AK3" s="4">
        <v>6115</v>
      </c>
      <c r="AL3" s="4">
        <v>6071</v>
      </c>
      <c r="AM3" s="4">
        <v>5561</v>
      </c>
      <c r="AN3" s="4">
        <v>6084</v>
      </c>
      <c r="AO3" s="4">
        <v>5897</v>
      </c>
      <c r="AP3" s="4">
        <v>6403</v>
      </c>
      <c r="AQ3" s="4">
        <v>6167</v>
      </c>
      <c r="AR3" s="4">
        <v>6230</v>
      </c>
      <c r="AS3" s="4">
        <v>6266</v>
      </c>
      <c r="AT3" s="4">
        <v>6137</v>
      </c>
      <c r="AU3" s="4">
        <v>6127</v>
      </c>
      <c r="AV3" s="4">
        <v>6144</v>
      </c>
      <c r="AW3" s="4">
        <v>6746</v>
      </c>
      <c r="AX3" s="4">
        <v>6320</v>
      </c>
      <c r="AY3" s="4">
        <v>6056</v>
      </c>
      <c r="AZ3" s="4">
        <v>6428</v>
      </c>
      <c r="BA3" s="4">
        <v>6288</v>
      </c>
      <c r="BB3" s="4">
        <v>6324</v>
      </c>
      <c r="BC3" s="4">
        <v>6081</v>
      </c>
      <c r="BD3" s="4">
        <v>6529</v>
      </c>
      <c r="BE3" s="4">
        <v>6398</v>
      </c>
      <c r="BF3" s="4">
        <v>6355</v>
      </c>
      <c r="BG3" s="4">
        <v>6610</v>
      </c>
      <c r="BH3" s="4">
        <v>6237</v>
      </c>
      <c r="BI3" s="4">
        <v>6636</v>
      </c>
      <c r="BJ3" s="4">
        <f>AVERAGE(AK3:AV3)</f>
        <v>6100.166666666667</v>
      </c>
      <c r="BK3" s="4">
        <f>AVERAGE(AX3:BI3)</f>
        <v>6355.166666666667</v>
      </c>
      <c r="BL3" s="4">
        <f>BK3-BJ3</f>
        <v>255</v>
      </c>
    </row>
    <row r="4" spans="1:64" x14ac:dyDescent="0.2">
      <c r="A4" s="6" t="s">
        <v>30</v>
      </c>
      <c r="B4" s="4">
        <v>1205</v>
      </c>
      <c r="C4" s="4">
        <v>1138</v>
      </c>
      <c r="D4" s="4">
        <v>993</v>
      </c>
      <c r="E4" s="4">
        <v>682</v>
      </c>
      <c r="F4" s="4">
        <v>847</v>
      </c>
      <c r="G4" s="4">
        <v>896</v>
      </c>
      <c r="H4" s="4">
        <v>1023</v>
      </c>
      <c r="I4" s="4">
        <v>1088</v>
      </c>
      <c r="J4" s="4">
        <v>1052</v>
      </c>
      <c r="K4" s="4">
        <v>1163</v>
      </c>
      <c r="L4" s="4">
        <v>1065</v>
      </c>
      <c r="M4" s="4">
        <v>1078</v>
      </c>
      <c r="N4" s="4">
        <v>1100</v>
      </c>
      <c r="O4" s="4">
        <v>893</v>
      </c>
      <c r="P4" s="4">
        <v>1079</v>
      </c>
      <c r="Q4" s="4">
        <v>1080</v>
      </c>
      <c r="R4" s="4">
        <v>759</v>
      </c>
      <c r="S4" s="4">
        <v>1129</v>
      </c>
      <c r="T4" s="4">
        <v>1259</v>
      </c>
      <c r="U4" s="4">
        <v>1425</v>
      </c>
      <c r="V4" s="4">
        <v>1220</v>
      </c>
      <c r="W4" s="4">
        <v>1070</v>
      </c>
      <c r="X4" s="4">
        <v>1058</v>
      </c>
      <c r="Y4" s="4">
        <v>1193</v>
      </c>
      <c r="Z4" s="4">
        <v>1200</v>
      </c>
      <c r="AA4" s="4">
        <v>1018</v>
      </c>
      <c r="AB4" s="4">
        <v>1161</v>
      </c>
      <c r="AC4" s="4">
        <v>1123</v>
      </c>
      <c r="AD4" s="4">
        <v>1245</v>
      </c>
      <c r="AE4" s="4">
        <v>1165</v>
      </c>
      <c r="AF4" s="4">
        <v>1360</v>
      </c>
      <c r="AG4" s="4">
        <v>1292</v>
      </c>
      <c r="AH4" s="4">
        <v>1171</v>
      </c>
      <c r="AI4" s="4">
        <v>1229</v>
      </c>
      <c r="AJ4" s="4">
        <v>1217</v>
      </c>
      <c r="AK4" s="4">
        <v>1096</v>
      </c>
      <c r="AL4" s="4">
        <v>1207</v>
      </c>
      <c r="AM4" s="4">
        <v>1059</v>
      </c>
      <c r="AN4" s="4">
        <v>1095</v>
      </c>
      <c r="AO4" s="4">
        <v>1105</v>
      </c>
      <c r="AP4" s="4">
        <v>1136</v>
      </c>
      <c r="AQ4" s="4">
        <v>1093</v>
      </c>
      <c r="AR4" s="4">
        <v>1150</v>
      </c>
      <c r="AS4" s="4">
        <v>1126</v>
      </c>
      <c r="AT4" s="4">
        <v>1133</v>
      </c>
      <c r="AU4" s="4">
        <v>1179</v>
      </c>
      <c r="AV4" s="4">
        <v>1178</v>
      </c>
      <c r="AW4" s="4">
        <v>1298</v>
      </c>
      <c r="AX4" s="4">
        <v>1105</v>
      </c>
      <c r="AY4" s="4">
        <v>1113</v>
      </c>
      <c r="AZ4" s="4">
        <v>1122</v>
      </c>
      <c r="BA4" s="4">
        <v>1133</v>
      </c>
      <c r="BB4" s="4">
        <v>1194</v>
      </c>
      <c r="BC4" s="4">
        <v>1194</v>
      </c>
      <c r="BD4" s="4">
        <v>1154</v>
      </c>
      <c r="BE4" s="4">
        <v>1107</v>
      </c>
      <c r="BF4" s="4">
        <v>1078</v>
      </c>
      <c r="BG4" s="4">
        <v>1118</v>
      </c>
      <c r="BH4" s="4">
        <v>1098</v>
      </c>
      <c r="BI4" s="4">
        <v>1182</v>
      </c>
      <c r="BJ4" s="4">
        <f t="shared" ref="BJ4:BJ67" si="0">AVERAGE(AK4:AV4)</f>
        <v>1129.75</v>
      </c>
      <c r="BK4" s="4">
        <f t="shared" ref="BK4:BK67" si="1">AVERAGE(AX4:BI4)</f>
        <v>1133.1666666666667</v>
      </c>
      <c r="BL4" s="4">
        <f t="shared" ref="BL4:BL67" si="2">BK4-BJ4</f>
        <v>3.4166666666667425</v>
      </c>
    </row>
    <row r="5" spans="1:64" x14ac:dyDescent="0.2">
      <c r="A5" s="6" t="s">
        <v>31</v>
      </c>
      <c r="B5" s="4">
        <v>653</v>
      </c>
      <c r="C5" s="4">
        <v>565</v>
      </c>
      <c r="D5" s="4">
        <v>475</v>
      </c>
      <c r="E5" s="4">
        <v>359</v>
      </c>
      <c r="F5" s="4">
        <v>457</v>
      </c>
      <c r="G5" s="4">
        <v>445</v>
      </c>
      <c r="H5" s="4">
        <v>604</v>
      </c>
      <c r="I5" s="4">
        <v>560</v>
      </c>
      <c r="J5" s="4">
        <v>530</v>
      </c>
      <c r="K5" s="4">
        <v>557</v>
      </c>
      <c r="L5" s="4">
        <v>524</v>
      </c>
      <c r="M5" s="4">
        <v>525</v>
      </c>
      <c r="N5" s="4">
        <v>487</v>
      </c>
      <c r="O5" s="4">
        <v>437</v>
      </c>
      <c r="P5" s="4">
        <v>482</v>
      </c>
      <c r="Q5" s="4">
        <v>550</v>
      </c>
      <c r="R5" s="4">
        <v>515</v>
      </c>
      <c r="S5" s="4">
        <v>541</v>
      </c>
      <c r="T5" s="4">
        <v>650</v>
      </c>
      <c r="U5" s="4">
        <v>656</v>
      </c>
      <c r="V5" s="4">
        <v>626</v>
      </c>
      <c r="W5" s="4">
        <v>644</v>
      </c>
      <c r="X5" s="4">
        <v>574</v>
      </c>
      <c r="Y5" s="4">
        <v>618</v>
      </c>
      <c r="Z5" s="4">
        <v>552</v>
      </c>
      <c r="AA5" s="4">
        <v>507</v>
      </c>
      <c r="AB5" s="4">
        <v>664</v>
      </c>
      <c r="AC5" s="4">
        <v>525</v>
      </c>
      <c r="AD5" s="4">
        <v>728</v>
      </c>
      <c r="AE5" s="4">
        <v>660</v>
      </c>
      <c r="AF5" s="4">
        <v>617</v>
      </c>
      <c r="AG5" s="4">
        <v>617</v>
      </c>
      <c r="AH5" s="4">
        <v>559</v>
      </c>
      <c r="AI5" s="4">
        <v>659</v>
      </c>
      <c r="AJ5" s="4">
        <v>633</v>
      </c>
      <c r="AK5" s="4">
        <v>645</v>
      </c>
      <c r="AL5" s="4">
        <v>559</v>
      </c>
      <c r="AM5" s="4">
        <v>522</v>
      </c>
      <c r="AN5" s="4">
        <v>675</v>
      </c>
      <c r="AO5" s="4">
        <v>612</v>
      </c>
      <c r="AP5" s="4">
        <v>584</v>
      </c>
      <c r="AQ5" s="4">
        <v>578</v>
      </c>
      <c r="AR5" s="4">
        <v>588</v>
      </c>
      <c r="AS5" s="4">
        <v>614</v>
      </c>
      <c r="AT5" s="4">
        <v>670</v>
      </c>
      <c r="AU5" s="4">
        <v>701</v>
      </c>
      <c r="AV5" s="4">
        <v>656</v>
      </c>
      <c r="AW5" s="4">
        <v>716</v>
      </c>
      <c r="AX5" s="4">
        <v>705</v>
      </c>
      <c r="AY5" s="4">
        <v>647</v>
      </c>
      <c r="AZ5" s="4">
        <v>602</v>
      </c>
      <c r="BA5" s="4">
        <v>669</v>
      </c>
      <c r="BB5" s="4">
        <v>685</v>
      </c>
      <c r="BC5" s="4">
        <v>642</v>
      </c>
      <c r="BD5" s="4">
        <v>701</v>
      </c>
      <c r="BE5" s="4">
        <v>728</v>
      </c>
      <c r="BF5" s="4">
        <v>650</v>
      </c>
      <c r="BG5" s="4">
        <v>702</v>
      </c>
      <c r="BH5" s="4">
        <v>656</v>
      </c>
      <c r="BI5" s="4">
        <v>691</v>
      </c>
      <c r="BJ5" s="4">
        <f t="shared" si="0"/>
        <v>617</v>
      </c>
      <c r="BK5" s="4">
        <f t="shared" si="1"/>
        <v>673.16666666666663</v>
      </c>
      <c r="BL5" s="4">
        <f t="shared" si="2"/>
        <v>56.166666666666629</v>
      </c>
    </row>
    <row r="6" spans="1:64" x14ac:dyDescent="0.2">
      <c r="A6" s="6" t="s">
        <v>32</v>
      </c>
      <c r="B6" s="4">
        <v>2148</v>
      </c>
      <c r="C6" s="4">
        <v>1939</v>
      </c>
      <c r="D6" s="4">
        <v>1707</v>
      </c>
      <c r="E6" s="4">
        <v>1277</v>
      </c>
      <c r="F6" s="4">
        <v>1414</v>
      </c>
      <c r="G6" s="4">
        <v>1538</v>
      </c>
      <c r="H6" s="4">
        <v>1748</v>
      </c>
      <c r="I6" s="4">
        <v>1789</v>
      </c>
      <c r="J6" s="4">
        <v>1692</v>
      </c>
      <c r="K6" s="4">
        <v>1695</v>
      </c>
      <c r="L6" s="4">
        <v>1650</v>
      </c>
      <c r="M6" s="4">
        <v>1805</v>
      </c>
      <c r="N6" s="4">
        <v>1909</v>
      </c>
      <c r="O6" s="4">
        <v>1485</v>
      </c>
      <c r="P6" s="4">
        <v>1742</v>
      </c>
      <c r="Q6" s="4">
        <v>1698</v>
      </c>
      <c r="R6" s="4">
        <v>1640</v>
      </c>
      <c r="S6" s="4">
        <v>1726</v>
      </c>
      <c r="T6" s="4">
        <v>1929</v>
      </c>
      <c r="U6" s="4">
        <v>2158</v>
      </c>
      <c r="V6" s="4">
        <v>2286</v>
      </c>
      <c r="W6" s="4">
        <v>1759</v>
      </c>
      <c r="X6" s="4">
        <v>1638</v>
      </c>
      <c r="Y6" s="4">
        <v>1908</v>
      </c>
      <c r="Z6" s="4">
        <v>2068</v>
      </c>
      <c r="AA6" s="4">
        <v>1469</v>
      </c>
      <c r="AB6" s="4">
        <v>1736</v>
      </c>
      <c r="AC6" s="4">
        <v>1711</v>
      </c>
      <c r="AD6" s="4">
        <v>1865</v>
      </c>
      <c r="AE6" s="4">
        <v>1877</v>
      </c>
      <c r="AF6" s="4">
        <v>2017</v>
      </c>
      <c r="AG6" s="4">
        <v>1902</v>
      </c>
      <c r="AH6" s="4">
        <v>1826</v>
      </c>
      <c r="AI6" s="4">
        <v>1990</v>
      </c>
      <c r="AJ6" s="4">
        <v>2250</v>
      </c>
      <c r="AK6" s="4">
        <v>1910</v>
      </c>
      <c r="AL6" s="4">
        <v>1933</v>
      </c>
      <c r="AM6" s="4">
        <v>1791</v>
      </c>
      <c r="AN6" s="4">
        <v>1860</v>
      </c>
      <c r="AO6" s="4">
        <v>1755</v>
      </c>
      <c r="AP6" s="4">
        <v>1789</v>
      </c>
      <c r="AQ6" s="4">
        <v>1702</v>
      </c>
      <c r="AR6" s="4">
        <v>1859</v>
      </c>
      <c r="AS6" s="4">
        <v>1847</v>
      </c>
      <c r="AT6" s="4">
        <v>1928</v>
      </c>
      <c r="AU6" s="4">
        <v>1961</v>
      </c>
      <c r="AV6" s="4">
        <v>2125</v>
      </c>
      <c r="AW6" s="4">
        <v>2103</v>
      </c>
      <c r="AX6" s="4">
        <v>2035</v>
      </c>
      <c r="AY6" s="4">
        <v>1789</v>
      </c>
      <c r="AZ6" s="4">
        <v>1939</v>
      </c>
      <c r="BA6" s="4">
        <v>1902</v>
      </c>
      <c r="BB6" s="4">
        <v>1902</v>
      </c>
      <c r="BC6" s="4">
        <v>1781</v>
      </c>
      <c r="BD6" s="4">
        <v>1765</v>
      </c>
      <c r="BE6" s="4">
        <v>1915</v>
      </c>
      <c r="BF6" s="4">
        <v>1821</v>
      </c>
      <c r="BG6" s="4">
        <v>1900</v>
      </c>
      <c r="BH6" s="4">
        <v>1802</v>
      </c>
      <c r="BI6" s="4">
        <v>1917</v>
      </c>
      <c r="BJ6" s="4">
        <f t="shared" si="0"/>
        <v>1871.6666666666667</v>
      </c>
      <c r="BK6" s="4">
        <f t="shared" si="1"/>
        <v>1872.3333333333333</v>
      </c>
      <c r="BL6" s="4">
        <f t="shared" si="2"/>
        <v>0.66666666666651508</v>
      </c>
    </row>
    <row r="7" spans="1:64" x14ac:dyDescent="0.2">
      <c r="A7" s="6" t="s">
        <v>33</v>
      </c>
      <c r="B7" s="4">
        <v>1203</v>
      </c>
      <c r="C7" s="4">
        <v>1171</v>
      </c>
      <c r="D7" s="4">
        <v>1062</v>
      </c>
      <c r="E7" s="4">
        <v>667</v>
      </c>
      <c r="F7" s="4">
        <v>838</v>
      </c>
      <c r="G7" s="4">
        <v>986</v>
      </c>
      <c r="H7" s="4">
        <v>1115</v>
      </c>
      <c r="I7" s="4">
        <v>1049</v>
      </c>
      <c r="J7" s="4">
        <v>992</v>
      </c>
      <c r="K7" s="4">
        <v>1059</v>
      </c>
      <c r="L7" s="4">
        <v>976</v>
      </c>
      <c r="M7" s="4">
        <v>919</v>
      </c>
      <c r="N7" s="4">
        <v>964</v>
      </c>
      <c r="O7" s="4">
        <v>828</v>
      </c>
      <c r="P7" s="4">
        <v>1035</v>
      </c>
      <c r="Q7" s="4">
        <v>968</v>
      </c>
      <c r="R7" s="4">
        <v>1037</v>
      </c>
      <c r="S7" s="4">
        <v>672</v>
      </c>
      <c r="T7" s="4">
        <v>1272</v>
      </c>
      <c r="U7" s="4">
        <v>1281</v>
      </c>
      <c r="V7" s="4">
        <v>1133</v>
      </c>
      <c r="W7" s="4">
        <v>1081</v>
      </c>
      <c r="X7" s="4">
        <v>1033</v>
      </c>
      <c r="Y7" s="4">
        <v>1178</v>
      </c>
      <c r="Z7" s="4">
        <v>1020</v>
      </c>
      <c r="AA7" s="4">
        <v>991</v>
      </c>
      <c r="AB7" s="4">
        <v>1126</v>
      </c>
      <c r="AC7" s="4">
        <v>1120</v>
      </c>
      <c r="AD7" s="4">
        <v>1222</v>
      </c>
      <c r="AE7" s="4">
        <v>1151</v>
      </c>
      <c r="AF7" s="4">
        <v>1253</v>
      </c>
      <c r="AG7" s="4">
        <v>1152</v>
      </c>
      <c r="AH7" s="4">
        <v>1159</v>
      </c>
      <c r="AI7" s="4">
        <v>1259</v>
      </c>
      <c r="AJ7" s="4">
        <v>1342</v>
      </c>
      <c r="AK7" s="4">
        <v>1144</v>
      </c>
      <c r="AL7" s="4">
        <v>1166</v>
      </c>
      <c r="AM7" s="4">
        <v>1043</v>
      </c>
      <c r="AN7" s="4">
        <v>1100</v>
      </c>
      <c r="AO7" s="4">
        <v>1062</v>
      </c>
      <c r="AP7" s="4">
        <v>1220</v>
      </c>
      <c r="AQ7" s="4">
        <v>1177</v>
      </c>
      <c r="AR7" s="4">
        <v>1191</v>
      </c>
      <c r="AS7" s="4">
        <v>1245</v>
      </c>
      <c r="AT7" s="4">
        <v>1298</v>
      </c>
      <c r="AU7" s="4">
        <v>1212</v>
      </c>
      <c r="AV7" s="4">
        <v>1176</v>
      </c>
      <c r="AW7" s="4">
        <v>1421</v>
      </c>
      <c r="AX7" s="4">
        <v>1171</v>
      </c>
      <c r="AY7" s="4">
        <v>1141</v>
      </c>
      <c r="AZ7" s="4">
        <v>1177</v>
      </c>
      <c r="BA7" s="4">
        <v>1227</v>
      </c>
      <c r="BB7" s="4">
        <v>1284</v>
      </c>
      <c r="BC7" s="4">
        <v>1228</v>
      </c>
      <c r="BD7" s="4">
        <v>1333</v>
      </c>
      <c r="BE7" s="4">
        <v>1394</v>
      </c>
      <c r="BF7" s="4">
        <v>1273</v>
      </c>
      <c r="BG7" s="4">
        <v>1277</v>
      </c>
      <c r="BH7" s="4">
        <v>1200</v>
      </c>
      <c r="BI7" s="4">
        <v>1200</v>
      </c>
      <c r="BJ7" s="4">
        <f t="shared" si="0"/>
        <v>1169.5</v>
      </c>
      <c r="BK7" s="4">
        <f t="shared" si="1"/>
        <v>1242.0833333333333</v>
      </c>
      <c r="BL7" s="4">
        <f t="shared" si="2"/>
        <v>72.583333333333258</v>
      </c>
    </row>
    <row r="8" spans="1:64" x14ac:dyDescent="0.2">
      <c r="A8" s="6" t="s">
        <v>34</v>
      </c>
      <c r="B8" s="4">
        <v>814</v>
      </c>
      <c r="C8" s="4">
        <v>769</v>
      </c>
      <c r="D8" s="4">
        <v>689</v>
      </c>
      <c r="E8" s="4">
        <v>419</v>
      </c>
      <c r="F8" s="4">
        <v>534</v>
      </c>
      <c r="G8" s="4">
        <v>617</v>
      </c>
      <c r="H8" s="4">
        <v>734</v>
      </c>
      <c r="I8" s="4">
        <v>684</v>
      </c>
      <c r="J8" s="4">
        <v>661</v>
      </c>
      <c r="K8" s="4">
        <v>690</v>
      </c>
      <c r="L8" s="4">
        <v>650</v>
      </c>
      <c r="M8" s="4">
        <v>636</v>
      </c>
      <c r="N8" s="4">
        <v>575</v>
      </c>
      <c r="O8" s="4">
        <v>553</v>
      </c>
      <c r="P8" s="4">
        <v>671</v>
      </c>
      <c r="Q8" s="4">
        <v>633</v>
      </c>
      <c r="R8" s="4">
        <v>513</v>
      </c>
      <c r="S8" s="4">
        <v>444</v>
      </c>
      <c r="T8" s="4">
        <v>645</v>
      </c>
      <c r="U8" s="4">
        <v>649</v>
      </c>
      <c r="V8" s="4">
        <v>575</v>
      </c>
      <c r="W8" s="4">
        <v>555</v>
      </c>
      <c r="X8" s="4">
        <v>488</v>
      </c>
      <c r="Y8" s="4">
        <v>569</v>
      </c>
      <c r="Z8" s="4">
        <v>496</v>
      </c>
      <c r="AA8" s="4">
        <v>487</v>
      </c>
      <c r="AB8" s="4">
        <v>549</v>
      </c>
      <c r="AC8" s="4">
        <v>481</v>
      </c>
      <c r="AD8" s="4">
        <v>617</v>
      </c>
      <c r="AE8" s="4">
        <v>578</v>
      </c>
      <c r="AF8" s="4">
        <v>666</v>
      </c>
      <c r="AG8" s="4">
        <v>661</v>
      </c>
      <c r="AH8" s="4">
        <v>604</v>
      </c>
      <c r="AI8" s="4">
        <v>660</v>
      </c>
      <c r="AJ8" s="4">
        <v>572</v>
      </c>
      <c r="AK8" s="4">
        <v>538</v>
      </c>
      <c r="AL8" s="4">
        <v>591</v>
      </c>
      <c r="AM8" s="4">
        <v>526</v>
      </c>
      <c r="AN8" s="4">
        <v>566</v>
      </c>
      <c r="AO8" s="4">
        <v>545</v>
      </c>
      <c r="AP8" s="4">
        <v>586</v>
      </c>
      <c r="AQ8" s="4">
        <v>609</v>
      </c>
      <c r="AR8" s="4">
        <v>657</v>
      </c>
      <c r="AS8" s="4">
        <v>678</v>
      </c>
      <c r="AT8" s="4">
        <v>728</v>
      </c>
      <c r="AU8" s="4">
        <v>765</v>
      </c>
      <c r="AV8" s="4">
        <v>722</v>
      </c>
      <c r="AW8" s="4">
        <v>761</v>
      </c>
      <c r="AX8" s="4">
        <v>710</v>
      </c>
      <c r="AY8" s="4">
        <v>741</v>
      </c>
      <c r="AZ8" s="4">
        <v>739</v>
      </c>
      <c r="BA8" s="4">
        <v>769</v>
      </c>
      <c r="BB8" s="4">
        <v>780</v>
      </c>
      <c r="BC8" s="4">
        <v>763</v>
      </c>
      <c r="BD8" s="4">
        <v>789</v>
      </c>
      <c r="BE8" s="4">
        <v>789</v>
      </c>
      <c r="BF8" s="4">
        <v>702</v>
      </c>
      <c r="BG8" s="4">
        <v>712</v>
      </c>
      <c r="BH8" s="4">
        <v>582</v>
      </c>
      <c r="BI8" s="4">
        <v>651</v>
      </c>
      <c r="BJ8" s="4">
        <f t="shared" si="0"/>
        <v>625.91666666666663</v>
      </c>
      <c r="BK8" s="4">
        <f t="shared" si="1"/>
        <v>727.25</v>
      </c>
      <c r="BL8" s="4">
        <f t="shared" si="2"/>
        <v>101.33333333333337</v>
      </c>
    </row>
    <row r="9" spans="1:64" x14ac:dyDescent="0.2">
      <c r="A9" s="6" t="s">
        <v>35</v>
      </c>
      <c r="B9" s="4">
        <v>2424</v>
      </c>
      <c r="C9" s="4">
        <v>2264</v>
      </c>
      <c r="D9" s="4">
        <v>2106</v>
      </c>
      <c r="E9" s="4">
        <v>1286</v>
      </c>
      <c r="F9" s="4">
        <v>1590</v>
      </c>
      <c r="G9" s="4">
        <v>1650</v>
      </c>
      <c r="H9" s="4">
        <v>2030</v>
      </c>
      <c r="I9" s="4">
        <v>1988</v>
      </c>
      <c r="J9" s="4">
        <v>1878</v>
      </c>
      <c r="K9" s="4">
        <v>2006</v>
      </c>
      <c r="L9" s="4">
        <v>1915</v>
      </c>
      <c r="M9" s="4">
        <v>1802</v>
      </c>
      <c r="N9" s="4">
        <v>1870</v>
      </c>
      <c r="O9" s="4">
        <v>1629</v>
      </c>
      <c r="P9" s="4">
        <v>1989</v>
      </c>
      <c r="Q9" s="4">
        <v>1919</v>
      </c>
      <c r="R9" s="4">
        <v>2104</v>
      </c>
      <c r="S9" s="4">
        <v>2017</v>
      </c>
      <c r="T9" s="4">
        <v>2184</v>
      </c>
      <c r="U9" s="4">
        <v>2438</v>
      </c>
      <c r="V9" s="4">
        <v>2243</v>
      </c>
      <c r="W9" s="4">
        <v>2066</v>
      </c>
      <c r="X9" s="4">
        <v>1924</v>
      </c>
      <c r="Y9" s="4">
        <v>2170</v>
      </c>
      <c r="Z9" s="4">
        <v>2355</v>
      </c>
      <c r="AA9" s="4">
        <v>1756</v>
      </c>
      <c r="AB9" s="4">
        <v>1939</v>
      </c>
      <c r="AC9" s="4">
        <v>2077</v>
      </c>
      <c r="AD9" s="4">
        <v>2141</v>
      </c>
      <c r="AE9" s="4">
        <v>2083</v>
      </c>
      <c r="AF9" s="4">
        <v>2210</v>
      </c>
      <c r="AG9" s="4">
        <v>2172</v>
      </c>
      <c r="AH9" s="4">
        <v>2242</v>
      </c>
      <c r="AI9" s="4">
        <v>2253</v>
      </c>
      <c r="AJ9" s="4">
        <v>2160</v>
      </c>
      <c r="AK9" s="4">
        <v>2075</v>
      </c>
      <c r="AL9" s="4">
        <v>2101</v>
      </c>
      <c r="AM9" s="4">
        <v>1892</v>
      </c>
      <c r="AN9" s="4">
        <v>2107</v>
      </c>
      <c r="AO9" s="4">
        <v>2067</v>
      </c>
      <c r="AP9" s="4">
        <v>2282</v>
      </c>
      <c r="AQ9" s="4">
        <v>2108</v>
      </c>
      <c r="AR9" s="4">
        <v>2263</v>
      </c>
      <c r="AS9" s="4">
        <v>2192</v>
      </c>
      <c r="AT9" s="4">
        <v>2287</v>
      </c>
      <c r="AU9" s="4">
        <v>2256</v>
      </c>
      <c r="AV9" s="4">
        <v>2017</v>
      </c>
      <c r="AW9" s="4">
        <v>2437</v>
      </c>
      <c r="AX9" s="4">
        <v>2107</v>
      </c>
      <c r="AY9" s="4">
        <v>2046</v>
      </c>
      <c r="AZ9" s="4">
        <v>2029</v>
      </c>
      <c r="BA9" s="4">
        <v>2088</v>
      </c>
      <c r="BB9" s="4">
        <v>2187</v>
      </c>
      <c r="BC9" s="4">
        <v>2057</v>
      </c>
      <c r="BD9" s="4">
        <v>2055</v>
      </c>
      <c r="BE9" s="4">
        <v>2030</v>
      </c>
      <c r="BF9" s="4">
        <v>2044</v>
      </c>
      <c r="BG9" s="4">
        <v>2050</v>
      </c>
      <c r="BH9" s="4">
        <v>1954</v>
      </c>
      <c r="BI9" s="4">
        <v>2133</v>
      </c>
      <c r="BJ9" s="4">
        <f t="shared" si="0"/>
        <v>2137.25</v>
      </c>
      <c r="BK9" s="4">
        <f t="shared" si="1"/>
        <v>2065</v>
      </c>
      <c r="BL9" s="4">
        <f t="shared" si="2"/>
        <v>-72.25</v>
      </c>
    </row>
    <row r="10" spans="1:64" x14ac:dyDescent="0.2">
      <c r="A10" s="6" t="s">
        <v>36</v>
      </c>
      <c r="B10" s="4">
        <v>1582</v>
      </c>
      <c r="C10" s="4">
        <v>1567</v>
      </c>
      <c r="D10" s="4">
        <v>1227</v>
      </c>
      <c r="E10" s="4">
        <v>679</v>
      </c>
      <c r="F10" s="4">
        <v>907</v>
      </c>
      <c r="G10" s="4">
        <v>925</v>
      </c>
      <c r="H10" s="4">
        <v>1142</v>
      </c>
      <c r="I10" s="4">
        <v>1161</v>
      </c>
      <c r="J10" s="4">
        <v>1253</v>
      </c>
      <c r="K10" s="4">
        <v>1171</v>
      </c>
      <c r="L10" s="4">
        <v>1123</v>
      </c>
      <c r="M10" s="4">
        <v>1076</v>
      </c>
      <c r="N10" s="4">
        <v>1092</v>
      </c>
      <c r="O10" s="4">
        <v>971</v>
      </c>
      <c r="P10" s="4">
        <v>1073</v>
      </c>
      <c r="Q10" s="4">
        <v>1084</v>
      </c>
      <c r="R10" s="4">
        <v>1258</v>
      </c>
      <c r="S10" s="4">
        <v>1174</v>
      </c>
      <c r="T10" s="4">
        <v>1224</v>
      </c>
      <c r="U10" s="4">
        <v>1390</v>
      </c>
      <c r="V10" s="4">
        <v>1292</v>
      </c>
      <c r="W10" s="4">
        <v>1230</v>
      </c>
      <c r="X10" s="4">
        <v>1153</v>
      </c>
      <c r="Y10" s="4">
        <v>1404</v>
      </c>
      <c r="Z10" s="4">
        <v>1338</v>
      </c>
      <c r="AA10" s="4">
        <v>977</v>
      </c>
      <c r="AB10" s="4">
        <v>1129</v>
      </c>
      <c r="AC10" s="4">
        <v>1231</v>
      </c>
      <c r="AD10" s="4">
        <v>1328</v>
      </c>
      <c r="AE10" s="4">
        <v>1221</v>
      </c>
      <c r="AF10" s="4">
        <v>1333</v>
      </c>
      <c r="AG10" s="4">
        <v>1213</v>
      </c>
      <c r="AH10" s="4">
        <v>1314</v>
      </c>
      <c r="AI10" s="4">
        <v>1327</v>
      </c>
      <c r="AJ10" s="4">
        <v>1563</v>
      </c>
      <c r="AK10" s="4">
        <v>1367</v>
      </c>
      <c r="AL10" s="4">
        <v>1280</v>
      </c>
      <c r="AM10" s="4">
        <v>1218</v>
      </c>
      <c r="AN10" s="4">
        <v>1275</v>
      </c>
      <c r="AO10" s="4">
        <v>1284</v>
      </c>
      <c r="AP10" s="4">
        <v>1211</v>
      </c>
      <c r="AQ10" s="4">
        <v>1175</v>
      </c>
      <c r="AR10" s="4">
        <v>1244</v>
      </c>
      <c r="AS10" s="4">
        <v>1303</v>
      </c>
      <c r="AT10" s="4">
        <v>1323</v>
      </c>
      <c r="AU10" s="4">
        <v>1281</v>
      </c>
      <c r="AV10" s="4">
        <v>1331</v>
      </c>
      <c r="AW10" s="4">
        <v>1572</v>
      </c>
      <c r="AX10" s="4">
        <v>1312</v>
      </c>
      <c r="AY10" s="4">
        <v>1268</v>
      </c>
      <c r="AZ10" s="4">
        <v>1274</v>
      </c>
      <c r="BA10" s="4">
        <v>1229</v>
      </c>
      <c r="BB10" s="4">
        <v>1286</v>
      </c>
      <c r="BC10" s="4">
        <v>1286</v>
      </c>
      <c r="BD10" s="4">
        <v>1287</v>
      </c>
      <c r="BE10" s="4">
        <v>1357</v>
      </c>
      <c r="BF10" s="4">
        <v>1372</v>
      </c>
      <c r="BG10" s="4">
        <v>1308</v>
      </c>
      <c r="BH10" s="4">
        <v>1276</v>
      </c>
      <c r="BI10" s="4">
        <v>1423</v>
      </c>
      <c r="BJ10" s="4">
        <f t="shared" si="0"/>
        <v>1274.3333333333333</v>
      </c>
      <c r="BK10" s="4">
        <f t="shared" si="1"/>
        <v>1306.5</v>
      </c>
      <c r="BL10" s="4">
        <f t="shared" si="2"/>
        <v>32.166666666666742</v>
      </c>
    </row>
    <row r="11" spans="1:64" x14ac:dyDescent="0.2">
      <c r="A11" s="6" t="s">
        <v>37</v>
      </c>
      <c r="B11" s="4">
        <v>1866</v>
      </c>
      <c r="C11" s="4">
        <v>1749</v>
      </c>
      <c r="D11" s="4">
        <v>1480</v>
      </c>
      <c r="E11" s="4">
        <v>967</v>
      </c>
      <c r="F11" s="4">
        <v>1087</v>
      </c>
      <c r="G11" s="4">
        <v>1290</v>
      </c>
      <c r="H11" s="4">
        <v>1442</v>
      </c>
      <c r="I11" s="4">
        <v>1472</v>
      </c>
      <c r="J11" s="4">
        <v>1411</v>
      </c>
      <c r="K11" s="4">
        <v>1476</v>
      </c>
      <c r="L11" s="4">
        <v>1290</v>
      </c>
      <c r="M11" s="4">
        <v>1242</v>
      </c>
      <c r="N11" s="4">
        <v>1312</v>
      </c>
      <c r="O11" s="4">
        <v>1097</v>
      </c>
      <c r="P11" s="4">
        <v>1341</v>
      </c>
      <c r="Q11" s="4">
        <v>1426</v>
      </c>
      <c r="R11" s="4">
        <v>1427</v>
      </c>
      <c r="S11" s="4">
        <v>1396</v>
      </c>
      <c r="T11" s="4">
        <v>2013</v>
      </c>
      <c r="U11" s="4">
        <v>1909</v>
      </c>
      <c r="V11" s="4">
        <v>1714</v>
      </c>
      <c r="W11" s="4">
        <v>1646</v>
      </c>
      <c r="X11" s="4">
        <v>1641</v>
      </c>
      <c r="Y11" s="4">
        <v>1865</v>
      </c>
      <c r="Z11" s="4">
        <v>1973</v>
      </c>
      <c r="AA11" s="4">
        <v>1545</v>
      </c>
      <c r="AB11" s="4">
        <v>1704</v>
      </c>
      <c r="AC11" s="4">
        <v>1750</v>
      </c>
      <c r="AD11" s="4">
        <v>1916</v>
      </c>
      <c r="AE11" s="4">
        <v>1815</v>
      </c>
      <c r="AF11" s="4">
        <v>1760</v>
      </c>
      <c r="AG11" s="4">
        <v>1757</v>
      </c>
      <c r="AH11" s="4">
        <v>1880</v>
      </c>
      <c r="AI11" s="4">
        <v>1997</v>
      </c>
      <c r="AJ11" s="4">
        <v>2090</v>
      </c>
      <c r="AK11" s="4">
        <v>1852</v>
      </c>
      <c r="AL11" s="4">
        <v>2022</v>
      </c>
      <c r="AM11" s="4">
        <v>1742</v>
      </c>
      <c r="AN11" s="4">
        <v>1994</v>
      </c>
      <c r="AO11" s="4">
        <v>1724</v>
      </c>
      <c r="AP11" s="4">
        <v>1932</v>
      </c>
      <c r="AQ11" s="4">
        <v>1796</v>
      </c>
      <c r="AR11" s="4">
        <v>1825</v>
      </c>
      <c r="AS11" s="4">
        <v>1898</v>
      </c>
      <c r="AT11" s="4">
        <v>1881</v>
      </c>
      <c r="AU11" s="4">
        <v>1987</v>
      </c>
      <c r="AV11" s="4">
        <v>1926</v>
      </c>
      <c r="AW11" s="4">
        <v>2258</v>
      </c>
      <c r="AX11" s="4">
        <v>1932</v>
      </c>
      <c r="AY11" s="4">
        <v>1907</v>
      </c>
      <c r="AZ11" s="4">
        <v>1859</v>
      </c>
      <c r="BA11" s="4">
        <v>1856</v>
      </c>
      <c r="BB11" s="4">
        <v>1989</v>
      </c>
      <c r="BC11" s="4">
        <v>1782</v>
      </c>
      <c r="BD11" s="4">
        <v>1804</v>
      </c>
      <c r="BE11" s="4">
        <v>1752</v>
      </c>
      <c r="BF11" s="4">
        <v>1752</v>
      </c>
      <c r="BG11" s="4">
        <v>1720</v>
      </c>
      <c r="BH11" s="4">
        <v>1651</v>
      </c>
      <c r="BI11" s="4">
        <v>1792</v>
      </c>
      <c r="BJ11" s="4">
        <f t="shared" si="0"/>
        <v>1881.5833333333333</v>
      </c>
      <c r="BK11" s="4">
        <f t="shared" si="1"/>
        <v>1816.3333333333333</v>
      </c>
      <c r="BL11" s="4">
        <f t="shared" si="2"/>
        <v>-65.25</v>
      </c>
    </row>
    <row r="12" spans="1:64" x14ac:dyDescent="0.2">
      <c r="A12" s="6" t="s">
        <v>38</v>
      </c>
      <c r="B12" s="4">
        <v>4750</v>
      </c>
      <c r="C12" s="4">
        <v>4653</v>
      </c>
      <c r="D12" s="4">
        <v>4020</v>
      </c>
      <c r="E12" s="4">
        <v>2545</v>
      </c>
      <c r="F12" s="4">
        <v>3402</v>
      </c>
      <c r="G12" s="4">
        <v>3819</v>
      </c>
      <c r="H12" s="4">
        <v>4129</v>
      </c>
      <c r="I12" s="4">
        <v>4064</v>
      </c>
      <c r="J12" s="4">
        <v>4103</v>
      </c>
      <c r="K12" s="4">
        <v>4425</v>
      </c>
      <c r="L12" s="4">
        <v>3692</v>
      </c>
      <c r="M12" s="4">
        <v>3603</v>
      </c>
      <c r="N12" s="4">
        <v>3732</v>
      </c>
      <c r="O12" s="4">
        <v>3458</v>
      </c>
      <c r="P12" s="4">
        <v>3997</v>
      </c>
      <c r="Q12" s="4">
        <v>4286</v>
      </c>
      <c r="R12" s="4">
        <v>3916</v>
      </c>
      <c r="S12" s="4">
        <v>4617</v>
      </c>
      <c r="T12" s="4">
        <v>5327</v>
      </c>
      <c r="U12" s="4">
        <v>5691</v>
      </c>
      <c r="V12" s="4">
        <v>5040</v>
      </c>
      <c r="W12" s="4">
        <v>4637</v>
      </c>
      <c r="X12" s="4">
        <v>4640</v>
      </c>
      <c r="Y12" s="4">
        <v>5381</v>
      </c>
      <c r="Z12" s="4">
        <v>5290</v>
      </c>
      <c r="AA12" s="4">
        <v>4070</v>
      </c>
      <c r="AB12" s="4">
        <v>4499</v>
      </c>
      <c r="AC12" s="4">
        <v>4663</v>
      </c>
      <c r="AD12" s="4">
        <v>5273</v>
      </c>
      <c r="AE12" s="4">
        <v>4812</v>
      </c>
      <c r="AF12" s="4">
        <v>4948</v>
      </c>
      <c r="AG12" s="4">
        <v>4971</v>
      </c>
      <c r="AH12" s="4">
        <v>4795</v>
      </c>
      <c r="AI12" s="4">
        <v>5229</v>
      </c>
      <c r="AJ12" s="4">
        <v>5319</v>
      </c>
      <c r="AK12" s="4">
        <v>5000</v>
      </c>
      <c r="AL12" s="4">
        <v>5043</v>
      </c>
      <c r="AM12" s="4">
        <v>4448</v>
      </c>
      <c r="AN12" s="4">
        <v>5043</v>
      </c>
      <c r="AO12" s="4">
        <v>4833</v>
      </c>
      <c r="AP12" s="4">
        <v>5143</v>
      </c>
      <c r="AQ12" s="4">
        <v>5064</v>
      </c>
      <c r="AR12" s="4">
        <v>5241</v>
      </c>
      <c r="AS12" s="4">
        <v>5177</v>
      </c>
      <c r="AT12" s="4">
        <v>5409</v>
      </c>
      <c r="AU12" s="4">
        <v>5451</v>
      </c>
      <c r="AV12" s="4">
        <v>5246</v>
      </c>
      <c r="AW12" s="4">
        <v>5564</v>
      </c>
      <c r="AX12" s="4">
        <v>5434</v>
      </c>
      <c r="AY12" s="4">
        <v>5021</v>
      </c>
      <c r="AZ12" s="4">
        <v>5237</v>
      </c>
      <c r="BA12" s="4">
        <v>5156</v>
      </c>
      <c r="BB12" s="4">
        <v>5776</v>
      </c>
      <c r="BC12" s="4">
        <v>5287</v>
      </c>
      <c r="BD12" s="4">
        <v>5625</v>
      </c>
      <c r="BE12" s="4">
        <v>5494</v>
      </c>
      <c r="BF12" s="4">
        <v>5409</v>
      </c>
      <c r="BG12" s="4">
        <v>5458</v>
      </c>
      <c r="BH12" s="4">
        <v>5282</v>
      </c>
      <c r="BI12" s="4">
        <v>5683</v>
      </c>
      <c r="BJ12" s="4">
        <f t="shared" si="0"/>
        <v>5091.5</v>
      </c>
      <c r="BK12" s="4">
        <f t="shared" si="1"/>
        <v>5405.166666666667</v>
      </c>
      <c r="BL12" s="4">
        <f t="shared" si="2"/>
        <v>313.66666666666697</v>
      </c>
    </row>
    <row r="13" spans="1:64" x14ac:dyDescent="0.2">
      <c r="A13" s="6" t="s">
        <v>39</v>
      </c>
      <c r="B13" s="4">
        <v>7794</v>
      </c>
      <c r="C13" s="4">
        <v>6697</v>
      </c>
      <c r="D13" s="4">
        <v>5822</v>
      </c>
      <c r="E13" s="4">
        <v>4134</v>
      </c>
      <c r="F13" s="4">
        <v>5511</v>
      </c>
      <c r="G13" s="4">
        <v>5699</v>
      </c>
      <c r="H13" s="4">
        <v>6262</v>
      </c>
      <c r="I13" s="4">
        <v>6475</v>
      </c>
      <c r="J13" s="4">
        <v>6232</v>
      </c>
      <c r="K13" s="4">
        <v>6437</v>
      </c>
      <c r="L13" s="4">
        <v>5865</v>
      </c>
      <c r="M13" s="4">
        <v>5927</v>
      </c>
      <c r="N13" s="4">
        <v>5961</v>
      </c>
      <c r="O13" s="4">
        <v>5415</v>
      </c>
      <c r="P13" s="4">
        <v>6389</v>
      </c>
      <c r="Q13" s="4">
        <v>6715</v>
      </c>
      <c r="R13" s="4">
        <v>6920</v>
      </c>
      <c r="S13" s="4">
        <v>6857</v>
      </c>
      <c r="T13" s="4">
        <v>7405</v>
      </c>
      <c r="U13" s="4">
        <v>7440</v>
      </c>
      <c r="V13" s="4">
        <v>7175</v>
      </c>
      <c r="W13" s="4">
        <v>6951</v>
      </c>
      <c r="X13" s="4">
        <v>6625</v>
      </c>
      <c r="Y13" s="4">
        <v>7034</v>
      </c>
      <c r="Z13" s="4">
        <v>7002</v>
      </c>
      <c r="AA13" s="4">
        <v>6072</v>
      </c>
      <c r="AB13" s="4">
        <v>6655</v>
      </c>
      <c r="AC13" s="4">
        <v>6837</v>
      </c>
      <c r="AD13" s="4">
        <v>7364</v>
      </c>
      <c r="AE13" s="4">
        <v>7217</v>
      </c>
      <c r="AF13" s="4">
        <v>7486</v>
      </c>
      <c r="AG13" s="4">
        <v>7037</v>
      </c>
      <c r="AH13" s="4">
        <v>7052</v>
      </c>
      <c r="AI13" s="4">
        <v>7128</v>
      </c>
      <c r="AJ13" s="4">
        <v>7185</v>
      </c>
      <c r="AK13" s="4">
        <v>7215</v>
      </c>
      <c r="AL13" s="4">
        <v>7169</v>
      </c>
      <c r="AM13" s="4">
        <v>6419</v>
      </c>
      <c r="AN13" s="4">
        <v>6902</v>
      </c>
      <c r="AO13" s="4">
        <v>6770</v>
      </c>
      <c r="AP13" s="4">
        <v>7183</v>
      </c>
      <c r="AQ13" s="4">
        <v>7047</v>
      </c>
      <c r="AR13" s="4">
        <v>7081</v>
      </c>
      <c r="AS13" s="4">
        <v>7338</v>
      </c>
      <c r="AT13" s="4">
        <v>6927</v>
      </c>
      <c r="AU13" s="4">
        <v>7146</v>
      </c>
      <c r="AV13" s="4">
        <v>6980</v>
      </c>
      <c r="AW13" s="4">
        <v>7904</v>
      </c>
      <c r="AX13" s="4">
        <v>7366</v>
      </c>
      <c r="AY13" s="4">
        <v>7041</v>
      </c>
      <c r="AZ13" s="4">
        <v>7345</v>
      </c>
      <c r="BA13" s="4">
        <v>7127</v>
      </c>
      <c r="BB13" s="4">
        <v>7477</v>
      </c>
      <c r="BC13" s="4">
        <v>7620</v>
      </c>
      <c r="BD13" s="4">
        <v>7949</v>
      </c>
      <c r="BE13" s="4">
        <v>7983</v>
      </c>
      <c r="BF13" s="4">
        <v>7764</v>
      </c>
      <c r="BG13" s="4">
        <v>7053</v>
      </c>
      <c r="BH13" s="4">
        <v>7010</v>
      </c>
      <c r="BI13" s="4">
        <v>7524</v>
      </c>
      <c r="BJ13" s="4">
        <f t="shared" si="0"/>
        <v>7014.75</v>
      </c>
      <c r="BK13" s="4">
        <f t="shared" si="1"/>
        <v>7438.25</v>
      </c>
      <c r="BL13" s="4">
        <f t="shared" si="2"/>
        <v>423.5</v>
      </c>
    </row>
    <row r="14" spans="1:64" x14ac:dyDescent="0.2">
      <c r="A14" s="6" t="s">
        <v>40</v>
      </c>
      <c r="B14" s="4">
        <v>3620</v>
      </c>
      <c r="C14" s="4">
        <v>3397</v>
      </c>
      <c r="D14" s="4">
        <v>2890</v>
      </c>
      <c r="E14" s="4">
        <v>1766</v>
      </c>
      <c r="F14" s="4">
        <v>2574</v>
      </c>
      <c r="G14" s="4">
        <v>2721</v>
      </c>
      <c r="H14" s="4">
        <v>2927</v>
      </c>
      <c r="I14" s="4">
        <v>3010</v>
      </c>
      <c r="J14" s="4">
        <v>2818</v>
      </c>
      <c r="K14" s="4">
        <v>3074</v>
      </c>
      <c r="L14" s="4">
        <v>2928</v>
      </c>
      <c r="M14" s="4">
        <v>3004</v>
      </c>
      <c r="N14" s="4">
        <v>2729</v>
      </c>
      <c r="O14" s="4">
        <v>2354</v>
      </c>
      <c r="P14" s="4">
        <v>2917</v>
      </c>
      <c r="Q14" s="4">
        <v>2971</v>
      </c>
      <c r="R14" s="4">
        <v>3062</v>
      </c>
      <c r="S14" s="4">
        <v>3246</v>
      </c>
      <c r="T14" s="4">
        <v>3585</v>
      </c>
      <c r="U14" s="4">
        <v>3915</v>
      </c>
      <c r="V14" s="4">
        <v>3409</v>
      </c>
      <c r="W14" s="4">
        <v>3166</v>
      </c>
      <c r="X14" s="4">
        <v>2955</v>
      </c>
      <c r="Y14" s="4">
        <v>3414</v>
      </c>
      <c r="Z14" s="4">
        <v>3515</v>
      </c>
      <c r="AA14" s="4">
        <v>2649</v>
      </c>
      <c r="AB14" s="4">
        <v>3157</v>
      </c>
      <c r="AC14" s="4">
        <v>3116</v>
      </c>
      <c r="AD14" s="4">
        <v>3409</v>
      </c>
      <c r="AE14" s="4">
        <v>3357</v>
      </c>
      <c r="AF14" s="4">
        <v>3485</v>
      </c>
      <c r="AG14" s="4">
        <v>3554</v>
      </c>
      <c r="AH14" s="4">
        <v>3449</v>
      </c>
      <c r="AI14" s="4">
        <v>3486</v>
      </c>
      <c r="AJ14" s="4">
        <v>3508</v>
      </c>
      <c r="AK14" s="4">
        <v>3464</v>
      </c>
      <c r="AL14" s="4">
        <v>3426</v>
      </c>
      <c r="AM14" s="4">
        <v>2940</v>
      </c>
      <c r="AN14" s="4">
        <v>3365</v>
      </c>
      <c r="AO14" s="4">
        <v>3127</v>
      </c>
      <c r="AP14" s="4">
        <v>3552</v>
      </c>
      <c r="AQ14" s="4">
        <v>3410</v>
      </c>
      <c r="AR14" s="4">
        <v>3429</v>
      </c>
      <c r="AS14" s="4">
        <v>3571</v>
      </c>
      <c r="AT14" s="4">
        <v>3475</v>
      </c>
      <c r="AU14" s="4">
        <v>3321</v>
      </c>
      <c r="AV14" s="4">
        <v>3294</v>
      </c>
      <c r="AW14" s="4">
        <v>3896</v>
      </c>
      <c r="AX14" s="4">
        <v>3400</v>
      </c>
      <c r="AY14" s="4">
        <v>3284</v>
      </c>
      <c r="AZ14" s="4">
        <v>3498</v>
      </c>
      <c r="BA14" s="4">
        <v>3366</v>
      </c>
      <c r="BB14" s="4">
        <v>3660</v>
      </c>
      <c r="BC14" s="4">
        <v>3272</v>
      </c>
      <c r="BD14" s="4">
        <v>3426</v>
      </c>
      <c r="BE14" s="4">
        <v>3524</v>
      </c>
      <c r="BF14" s="4">
        <v>3742</v>
      </c>
      <c r="BG14" s="4">
        <v>3531</v>
      </c>
      <c r="BH14" s="4">
        <v>3323</v>
      </c>
      <c r="BI14" s="4">
        <v>3567</v>
      </c>
      <c r="BJ14" s="4">
        <f t="shared" si="0"/>
        <v>3364.5</v>
      </c>
      <c r="BK14" s="4">
        <f t="shared" si="1"/>
        <v>3466.0833333333335</v>
      </c>
      <c r="BL14" s="4">
        <f t="shared" si="2"/>
        <v>101.58333333333348</v>
      </c>
    </row>
    <row r="15" spans="1:64" x14ac:dyDescent="0.2">
      <c r="A15" s="6" t="s">
        <v>41</v>
      </c>
      <c r="B15" s="4">
        <v>8278</v>
      </c>
      <c r="C15" s="4">
        <v>7569</v>
      </c>
      <c r="D15" s="4">
        <v>6542</v>
      </c>
      <c r="E15" s="4">
        <v>4353</v>
      </c>
      <c r="F15" s="4">
        <v>5273</v>
      </c>
      <c r="G15" s="4">
        <v>6059</v>
      </c>
      <c r="H15" s="4">
        <v>6633</v>
      </c>
      <c r="I15" s="4">
        <v>6776</v>
      </c>
      <c r="J15" s="4">
        <v>6581</v>
      </c>
      <c r="K15" s="4">
        <v>6965</v>
      </c>
      <c r="L15" s="4">
        <v>6705</v>
      </c>
      <c r="M15" s="4">
        <v>6887</v>
      </c>
      <c r="N15" s="4">
        <v>6779</v>
      </c>
      <c r="O15" s="4">
        <v>5754</v>
      </c>
      <c r="P15" s="4">
        <v>6859</v>
      </c>
      <c r="Q15" s="4">
        <v>7383</v>
      </c>
      <c r="R15" s="4">
        <v>7631</v>
      </c>
      <c r="S15" s="4">
        <v>7665</v>
      </c>
      <c r="T15" s="4">
        <v>8490</v>
      </c>
      <c r="U15" s="4">
        <v>8728</v>
      </c>
      <c r="V15" s="4">
        <v>8087</v>
      </c>
      <c r="W15" s="4">
        <v>7461</v>
      </c>
      <c r="X15" s="4">
        <v>7193</v>
      </c>
      <c r="Y15" s="4">
        <v>8656</v>
      </c>
      <c r="Z15" s="4">
        <v>7596</v>
      </c>
      <c r="AA15" s="4">
        <v>6311</v>
      </c>
      <c r="AB15" s="4">
        <v>7424</v>
      </c>
      <c r="AC15" s="4">
        <v>7630</v>
      </c>
      <c r="AD15" s="4">
        <v>8464</v>
      </c>
      <c r="AE15" s="4">
        <v>7934</v>
      </c>
      <c r="AF15" s="4">
        <v>8215</v>
      </c>
      <c r="AG15" s="4">
        <v>8255</v>
      </c>
      <c r="AH15" s="4">
        <v>8279</v>
      </c>
      <c r="AI15" s="4">
        <v>8969</v>
      </c>
      <c r="AJ15" s="4">
        <v>9669</v>
      </c>
      <c r="AK15" s="4">
        <v>8865</v>
      </c>
      <c r="AL15" s="4">
        <v>8660</v>
      </c>
      <c r="AM15" s="4">
        <v>8295</v>
      </c>
      <c r="AN15" s="4">
        <v>8742</v>
      </c>
      <c r="AO15" s="4">
        <v>8642</v>
      </c>
      <c r="AP15" s="4">
        <v>8985</v>
      </c>
      <c r="AQ15" s="4">
        <v>8306</v>
      </c>
      <c r="AR15" s="4">
        <v>8848</v>
      </c>
      <c r="AS15" s="4">
        <v>9058</v>
      </c>
      <c r="AT15" s="4">
        <v>8894</v>
      </c>
      <c r="AU15" s="4">
        <v>8953</v>
      </c>
      <c r="AV15" s="4">
        <v>9023</v>
      </c>
      <c r="AW15" s="4">
        <v>10429</v>
      </c>
      <c r="AX15" s="4">
        <v>8968</v>
      </c>
      <c r="AY15" s="4">
        <v>8350</v>
      </c>
      <c r="AZ15" s="4">
        <v>9114</v>
      </c>
      <c r="BA15" s="4">
        <v>9367</v>
      </c>
      <c r="BB15" s="4">
        <v>9238</v>
      </c>
      <c r="BC15" s="4">
        <v>8874</v>
      </c>
      <c r="BD15" s="4">
        <v>8984</v>
      </c>
      <c r="BE15" s="4">
        <v>9335</v>
      </c>
      <c r="BF15" s="4">
        <v>8661</v>
      </c>
      <c r="BG15" s="4">
        <v>8518</v>
      </c>
      <c r="BH15" s="4">
        <v>8961</v>
      </c>
      <c r="BI15" s="4">
        <v>9458</v>
      </c>
      <c r="BJ15" s="4">
        <f t="shared" si="0"/>
        <v>8772.5833333333339</v>
      </c>
      <c r="BK15" s="4">
        <f t="shared" si="1"/>
        <v>8985.6666666666661</v>
      </c>
      <c r="BL15" s="4">
        <f t="shared" si="2"/>
        <v>213.08333333333212</v>
      </c>
    </row>
    <row r="16" spans="1:64" x14ac:dyDescent="0.2">
      <c r="A16" s="6" t="s">
        <v>42</v>
      </c>
      <c r="B16" s="4">
        <v>3923</v>
      </c>
      <c r="C16" s="4">
        <v>3776</v>
      </c>
      <c r="D16" s="4">
        <v>3426</v>
      </c>
      <c r="E16" s="4">
        <v>2171</v>
      </c>
      <c r="F16" s="4">
        <v>2851</v>
      </c>
      <c r="G16" s="4">
        <v>3008</v>
      </c>
      <c r="H16" s="4">
        <v>3328</v>
      </c>
      <c r="I16" s="4">
        <v>3425</v>
      </c>
      <c r="J16" s="4">
        <v>3404</v>
      </c>
      <c r="K16" s="4">
        <v>3398</v>
      </c>
      <c r="L16" s="4">
        <v>3140</v>
      </c>
      <c r="M16" s="4">
        <v>2993</v>
      </c>
      <c r="N16" s="4">
        <v>2854</v>
      </c>
      <c r="O16" s="4">
        <v>2662</v>
      </c>
      <c r="P16" s="4">
        <v>3103</v>
      </c>
      <c r="Q16" s="4">
        <v>3180</v>
      </c>
      <c r="R16" s="4">
        <v>3182</v>
      </c>
      <c r="S16" s="4">
        <v>3399</v>
      </c>
      <c r="T16" s="4">
        <v>3851</v>
      </c>
      <c r="U16" s="4">
        <v>4116</v>
      </c>
      <c r="V16" s="4">
        <v>3906</v>
      </c>
      <c r="W16" s="4">
        <v>3858</v>
      </c>
      <c r="X16" s="4">
        <v>3307</v>
      </c>
      <c r="Y16" s="4">
        <v>4098</v>
      </c>
      <c r="Z16" s="4">
        <v>4149</v>
      </c>
      <c r="AA16" s="4">
        <v>3305</v>
      </c>
      <c r="AB16" s="4">
        <v>3743</v>
      </c>
      <c r="AC16" s="4">
        <v>3699</v>
      </c>
      <c r="AD16" s="4">
        <v>3758</v>
      </c>
      <c r="AE16" s="4">
        <v>3814</v>
      </c>
      <c r="AF16" s="4">
        <v>3969</v>
      </c>
      <c r="AG16" s="4">
        <v>4104</v>
      </c>
      <c r="AH16" s="4">
        <v>3705</v>
      </c>
      <c r="AI16" s="4">
        <v>4099</v>
      </c>
      <c r="AJ16" s="4">
        <v>4030</v>
      </c>
      <c r="AK16" s="4">
        <v>3721</v>
      </c>
      <c r="AL16" s="4">
        <v>3772</v>
      </c>
      <c r="AM16" s="4">
        <v>3447</v>
      </c>
      <c r="AN16" s="4">
        <v>3659</v>
      </c>
      <c r="AO16" s="4">
        <v>3595</v>
      </c>
      <c r="AP16" s="4">
        <v>3773</v>
      </c>
      <c r="AQ16" s="4">
        <v>3569</v>
      </c>
      <c r="AR16" s="4">
        <v>3624</v>
      </c>
      <c r="AS16" s="4">
        <v>3713</v>
      </c>
      <c r="AT16" s="4">
        <v>3697</v>
      </c>
      <c r="AU16" s="4">
        <v>3701</v>
      </c>
      <c r="AV16" s="4">
        <v>3553</v>
      </c>
      <c r="AW16" s="4">
        <v>4533</v>
      </c>
      <c r="AX16" s="4">
        <v>3752</v>
      </c>
      <c r="AY16" s="4">
        <v>3517</v>
      </c>
      <c r="AZ16" s="4">
        <v>3798</v>
      </c>
      <c r="BA16" s="4">
        <v>3543</v>
      </c>
      <c r="BB16" s="4">
        <v>3710</v>
      </c>
      <c r="BC16" s="4">
        <v>3478</v>
      </c>
      <c r="BD16" s="4">
        <v>3696</v>
      </c>
      <c r="BE16" s="4">
        <v>3585</v>
      </c>
      <c r="BF16" s="4">
        <v>3690</v>
      </c>
      <c r="BG16" s="4">
        <v>3578</v>
      </c>
      <c r="BH16" s="4">
        <v>3410</v>
      </c>
      <c r="BI16" s="4">
        <v>3591</v>
      </c>
      <c r="BJ16" s="4">
        <f t="shared" si="0"/>
        <v>3652</v>
      </c>
      <c r="BK16" s="4">
        <f t="shared" si="1"/>
        <v>3612.3333333333335</v>
      </c>
      <c r="BL16" s="4">
        <f t="shared" si="2"/>
        <v>-39.666666666666515</v>
      </c>
    </row>
    <row r="17" spans="1:64" x14ac:dyDescent="0.2">
      <c r="A17" s="6" t="s">
        <v>43</v>
      </c>
      <c r="B17" s="4">
        <v>350</v>
      </c>
      <c r="C17" s="4">
        <v>295</v>
      </c>
      <c r="D17" s="4">
        <v>262</v>
      </c>
      <c r="E17" s="4">
        <v>161</v>
      </c>
      <c r="F17" s="4">
        <v>193</v>
      </c>
      <c r="G17" s="4">
        <v>248</v>
      </c>
      <c r="H17" s="4">
        <v>305</v>
      </c>
      <c r="I17" s="4">
        <v>282</v>
      </c>
      <c r="J17" s="4">
        <v>212</v>
      </c>
      <c r="K17" s="4">
        <v>267</v>
      </c>
      <c r="L17" s="4">
        <v>259</v>
      </c>
      <c r="M17" s="4">
        <v>308</v>
      </c>
      <c r="N17" s="4">
        <v>251</v>
      </c>
      <c r="O17" s="4">
        <v>190</v>
      </c>
      <c r="P17" s="4">
        <v>266</v>
      </c>
      <c r="Q17" s="4">
        <v>237</v>
      </c>
      <c r="R17" s="4">
        <v>273</v>
      </c>
      <c r="S17" s="4">
        <v>298</v>
      </c>
      <c r="T17" s="4">
        <v>332</v>
      </c>
      <c r="U17" s="4">
        <v>379</v>
      </c>
      <c r="V17" s="4">
        <v>393</v>
      </c>
      <c r="W17" s="4">
        <v>357</v>
      </c>
      <c r="X17" s="4">
        <v>320</v>
      </c>
      <c r="Y17" s="4">
        <v>360</v>
      </c>
      <c r="Z17" s="4">
        <v>325</v>
      </c>
      <c r="AA17" s="4">
        <v>273</v>
      </c>
      <c r="AB17" s="4">
        <v>292</v>
      </c>
      <c r="AC17" s="4">
        <v>310</v>
      </c>
      <c r="AD17" s="4">
        <v>363</v>
      </c>
      <c r="AE17" s="4">
        <v>339</v>
      </c>
      <c r="AF17" s="4">
        <v>344</v>
      </c>
      <c r="AG17" s="4">
        <v>320</v>
      </c>
      <c r="AH17" s="4">
        <v>355</v>
      </c>
      <c r="AI17" s="4">
        <v>346</v>
      </c>
      <c r="AJ17" s="4">
        <v>381</v>
      </c>
      <c r="AK17" s="4">
        <v>391</v>
      </c>
      <c r="AL17" s="4">
        <v>378</v>
      </c>
      <c r="AM17" s="4">
        <v>326</v>
      </c>
      <c r="AN17" s="4">
        <v>419</v>
      </c>
      <c r="AO17" s="4">
        <v>295</v>
      </c>
      <c r="AP17" s="4">
        <v>365</v>
      </c>
      <c r="AQ17" s="4">
        <v>367</v>
      </c>
      <c r="AR17" s="4">
        <v>378</v>
      </c>
      <c r="AS17" s="4">
        <v>374</v>
      </c>
      <c r="AT17" s="4">
        <v>354</v>
      </c>
      <c r="AU17" s="4">
        <v>403</v>
      </c>
      <c r="AV17" s="4">
        <v>355</v>
      </c>
      <c r="AW17" s="4">
        <v>410</v>
      </c>
      <c r="AX17" s="4">
        <v>413</v>
      </c>
      <c r="AY17" s="4">
        <v>387</v>
      </c>
      <c r="AZ17" s="4">
        <v>366</v>
      </c>
      <c r="BA17" s="4">
        <v>355</v>
      </c>
      <c r="BB17" s="4">
        <v>383</v>
      </c>
      <c r="BC17" s="4">
        <v>412</v>
      </c>
      <c r="BD17" s="4">
        <v>396</v>
      </c>
      <c r="BE17" s="4">
        <v>377</v>
      </c>
      <c r="BF17" s="4">
        <v>380</v>
      </c>
      <c r="BG17" s="4">
        <v>424</v>
      </c>
      <c r="BH17" s="4">
        <v>369</v>
      </c>
      <c r="BI17" s="4">
        <v>436</v>
      </c>
      <c r="BJ17" s="4">
        <f t="shared" si="0"/>
        <v>367.08333333333331</v>
      </c>
      <c r="BK17" s="4">
        <f t="shared" si="1"/>
        <v>391.5</v>
      </c>
      <c r="BL17" s="4">
        <f t="shared" si="2"/>
        <v>24.416666666666686</v>
      </c>
    </row>
    <row r="18" spans="1:64" x14ac:dyDescent="0.2">
      <c r="A18" s="6" t="s">
        <v>44</v>
      </c>
      <c r="B18" s="4">
        <v>2777</v>
      </c>
      <c r="C18" s="4">
        <v>2391</v>
      </c>
      <c r="D18" s="4">
        <v>2140</v>
      </c>
      <c r="E18" s="4">
        <v>1349</v>
      </c>
      <c r="F18" s="4">
        <v>1784</v>
      </c>
      <c r="G18" s="4">
        <v>1943</v>
      </c>
      <c r="H18" s="4">
        <v>2181</v>
      </c>
      <c r="I18" s="4">
        <v>2195</v>
      </c>
      <c r="J18" s="4">
        <v>2079</v>
      </c>
      <c r="K18" s="4">
        <v>2293</v>
      </c>
      <c r="L18" s="4">
        <v>2015</v>
      </c>
      <c r="M18" s="4">
        <v>2093</v>
      </c>
      <c r="N18" s="4">
        <v>2039</v>
      </c>
      <c r="O18" s="4">
        <v>1905</v>
      </c>
      <c r="P18" s="4">
        <v>2232</v>
      </c>
      <c r="Q18" s="4">
        <v>2226</v>
      </c>
      <c r="R18" s="4">
        <v>2447</v>
      </c>
      <c r="S18" s="4">
        <v>2483</v>
      </c>
      <c r="T18" s="4">
        <v>2383</v>
      </c>
      <c r="U18" s="4">
        <v>2297</v>
      </c>
      <c r="V18" s="4">
        <v>2226</v>
      </c>
      <c r="W18" s="4">
        <v>2208</v>
      </c>
      <c r="X18" s="4">
        <v>2117</v>
      </c>
      <c r="Y18" s="4">
        <v>2264</v>
      </c>
      <c r="Z18" s="4">
        <v>2228</v>
      </c>
      <c r="AA18" s="4">
        <v>1897</v>
      </c>
      <c r="AB18" s="4">
        <v>2138</v>
      </c>
      <c r="AC18" s="4">
        <v>2058</v>
      </c>
      <c r="AD18" s="4">
        <v>1990</v>
      </c>
      <c r="AE18" s="4">
        <v>1999</v>
      </c>
      <c r="AF18" s="4">
        <v>2010</v>
      </c>
      <c r="AG18" s="4">
        <v>2037</v>
      </c>
      <c r="AH18" s="4">
        <v>2073</v>
      </c>
      <c r="AI18" s="4">
        <v>2171</v>
      </c>
      <c r="AJ18" s="4">
        <v>2078</v>
      </c>
      <c r="AK18" s="4">
        <v>2123</v>
      </c>
      <c r="AL18" s="4">
        <v>2030</v>
      </c>
      <c r="AM18" s="4">
        <v>1854</v>
      </c>
      <c r="AN18" s="4">
        <v>2144</v>
      </c>
      <c r="AO18" s="4">
        <v>2016</v>
      </c>
      <c r="AP18" s="4">
        <v>2165</v>
      </c>
      <c r="AQ18" s="4">
        <v>2102</v>
      </c>
      <c r="AR18" s="4">
        <v>2028</v>
      </c>
      <c r="AS18" s="4">
        <v>1980</v>
      </c>
      <c r="AT18" s="4">
        <v>2032</v>
      </c>
      <c r="AU18" s="4">
        <v>1996</v>
      </c>
      <c r="AV18" s="4">
        <v>1970</v>
      </c>
      <c r="AW18" s="4">
        <v>2165</v>
      </c>
      <c r="AX18" s="4">
        <v>2037</v>
      </c>
      <c r="AY18" s="4">
        <v>1979</v>
      </c>
      <c r="AZ18" s="4">
        <v>2086</v>
      </c>
      <c r="BA18" s="4">
        <v>2064</v>
      </c>
      <c r="BB18" s="4">
        <v>2237</v>
      </c>
      <c r="BC18" s="4">
        <v>2117</v>
      </c>
      <c r="BD18" s="4">
        <v>2156</v>
      </c>
      <c r="BE18" s="4">
        <v>2073</v>
      </c>
      <c r="BF18" s="4">
        <v>2181</v>
      </c>
      <c r="BG18" s="4">
        <v>2085</v>
      </c>
      <c r="BH18" s="4">
        <v>2020</v>
      </c>
      <c r="BI18" s="4">
        <v>2058</v>
      </c>
      <c r="BJ18" s="4">
        <f t="shared" si="0"/>
        <v>2036.6666666666667</v>
      </c>
      <c r="BK18" s="4">
        <f t="shared" si="1"/>
        <v>2091.0833333333335</v>
      </c>
      <c r="BL18" s="4">
        <f t="shared" si="2"/>
        <v>54.416666666666742</v>
      </c>
    </row>
    <row r="19" spans="1:64" x14ac:dyDescent="0.2">
      <c r="A19" s="6" t="s">
        <v>45</v>
      </c>
      <c r="B19" s="4">
        <v>566</v>
      </c>
      <c r="C19" s="4">
        <v>475</v>
      </c>
      <c r="D19" s="4">
        <v>444</v>
      </c>
      <c r="E19" s="4">
        <v>265</v>
      </c>
      <c r="F19" s="4">
        <v>357</v>
      </c>
      <c r="G19" s="4">
        <v>382</v>
      </c>
      <c r="H19" s="4">
        <v>425</v>
      </c>
      <c r="I19" s="4">
        <v>469</v>
      </c>
      <c r="J19" s="4">
        <v>482</v>
      </c>
      <c r="K19" s="4">
        <v>539</v>
      </c>
      <c r="L19" s="4">
        <v>425</v>
      </c>
      <c r="M19" s="4">
        <v>399</v>
      </c>
      <c r="N19" s="4">
        <v>428</v>
      </c>
      <c r="O19" s="4">
        <v>381</v>
      </c>
      <c r="P19" s="4">
        <v>458</v>
      </c>
      <c r="Q19" s="4">
        <v>474</v>
      </c>
      <c r="R19" s="4">
        <v>414</v>
      </c>
      <c r="S19" s="4">
        <v>446</v>
      </c>
      <c r="T19" s="4">
        <v>573</v>
      </c>
      <c r="U19" s="4">
        <v>640</v>
      </c>
      <c r="V19" s="4">
        <v>607</v>
      </c>
      <c r="W19" s="4">
        <v>584</v>
      </c>
      <c r="X19" s="4">
        <v>500</v>
      </c>
      <c r="Y19" s="4">
        <v>546</v>
      </c>
      <c r="Z19" s="4">
        <v>487</v>
      </c>
      <c r="AA19" s="4">
        <v>391</v>
      </c>
      <c r="AB19" s="4">
        <v>475</v>
      </c>
      <c r="AC19" s="4">
        <v>523</v>
      </c>
      <c r="AD19" s="4">
        <v>562</v>
      </c>
      <c r="AE19" s="4">
        <v>576</v>
      </c>
      <c r="AF19" s="4">
        <v>564</v>
      </c>
      <c r="AG19" s="4">
        <v>570</v>
      </c>
      <c r="AH19" s="4">
        <v>503</v>
      </c>
      <c r="AI19" s="4">
        <v>523</v>
      </c>
      <c r="AJ19" s="4">
        <v>542</v>
      </c>
      <c r="AK19" s="4">
        <v>498</v>
      </c>
      <c r="AL19" s="4">
        <v>533</v>
      </c>
      <c r="AM19" s="4">
        <v>439</v>
      </c>
      <c r="AN19" s="4">
        <v>552</v>
      </c>
      <c r="AO19" s="4">
        <v>450</v>
      </c>
      <c r="AP19" s="4">
        <v>544</v>
      </c>
      <c r="AQ19" s="4">
        <v>527</v>
      </c>
      <c r="AR19" s="4">
        <v>517</v>
      </c>
      <c r="AS19" s="4">
        <v>549</v>
      </c>
      <c r="AT19" s="4">
        <v>503</v>
      </c>
      <c r="AU19" s="4">
        <v>505</v>
      </c>
      <c r="AV19" s="4">
        <v>512</v>
      </c>
      <c r="AW19" s="4">
        <v>575</v>
      </c>
      <c r="AX19" s="4">
        <v>544</v>
      </c>
      <c r="AY19" s="4">
        <v>469</v>
      </c>
      <c r="AZ19" s="4">
        <v>539</v>
      </c>
      <c r="BA19" s="4">
        <v>506</v>
      </c>
      <c r="BB19" s="4">
        <v>556</v>
      </c>
      <c r="BC19" s="4">
        <v>515</v>
      </c>
      <c r="BD19" s="4">
        <v>531</v>
      </c>
      <c r="BE19" s="4">
        <v>518</v>
      </c>
      <c r="BF19" s="4">
        <v>474</v>
      </c>
      <c r="BG19" s="4">
        <v>524</v>
      </c>
      <c r="BH19" s="4">
        <v>527</v>
      </c>
      <c r="BI19" s="4">
        <v>565</v>
      </c>
      <c r="BJ19" s="4">
        <f t="shared" si="0"/>
        <v>510.75</v>
      </c>
      <c r="BK19" s="4">
        <f t="shared" si="1"/>
        <v>522.33333333333337</v>
      </c>
      <c r="BL19" s="4">
        <f t="shared" si="2"/>
        <v>11.583333333333371</v>
      </c>
    </row>
    <row r="20" spans="1:64" x14ac:dyDescent="0.2">
      <c r="A20" s="6" t="s">
        <v>46</v>
      </c>
      <c r="B20" s="4">
        <v>7306</v>
      </c>
      <c r="C20" s="4">
        <v>6700</v>
      </c>
      <c r="D20" s="4">
        <v>5928</v>
      </c>
      <c r="E20" s="4">
        <v>3768</v>
      </c>
      <c r="F20" s="4">
        <v>4724</v>
      </c>
      <c r="G20" s="4">
        <v>5543</v>
      </c>
      <c r="H20" s="4">
        <v>6073</v>
      </c>
      <c r="I20" s="4">
        <v>5899</v>
      </c>
      <c r="J20" s="4">
        <v>5828</v>
      </c>
      <c r="K20" s="4">
        <v>6296</v>
      </c>
      <c r="L20" s="4">
        <v>5859</v>
      </c>
      <c r="M20" s="4">
        <v>5934</v>
      </c>
      <c r="N20" s="4">
        <v>5860</v>
      </c>
      <c r="O20" s="4">
        <v>5045</v>
      </c>
      <c r="P20" s="4">
        <v>5882</v>
      </c>
      <c r="Q20" s="4">
        <v>6099</v>
      </c>
      <c r="R20" s="4">
        <v>2774</v>
      </c>
      <c r="S20" s="4">
        <v>6188</v>
      </c>
      <c r="T20" s="4">
        <v>6810</v>
      </c>
      <c r="U20" s="4">
        <v>7671</v>
      </c>
      <c r="V20" s="4">
        <v>6970</v>
      </c>
      <c r="W20" s="4">
        <v>6237</v>
      </c>
      <c r="X20" s="4">
        <v>6021</v>
      </c>
      <c r="Y20" s="4">
        <v>6950</v>
      </c>
      <c r="Z20" s="4">
        <v>7079</v>
      </c>
      <c r="AA20" s="4">
        <v>5493</v>
      </c>
      <c r="AB20" s="4">
        <v>6137</v>
      </c>
      <c r="AC20" s="4">
        <v>6089</v>
      </c>
      <c r="AD20" s="4">
        <v>6586</v>
      </c>
      <c r="AE20" s="4">
        <v>6441</v>
      </c>
      <c r="AF20" s="4">
        <v>6854</v>
      </c>
      <c r="AG20" s="4">
        <v>6679</v>
      </c>
      <c r="AH20" s="4">
        <v>6774</v>
      </c>
      <c r="AI20" s="4">
        <v>7039</v>
      </c>
      <c r="AJ20" s="4">
        <v>6950</v>
      </c>
      <c r="AK20" s="4">
        <v>6478</v>
      </c>
      <c r="AL20" s="4">
        <v>6463</v>
      </c>
      <c r="AM20" s="4">
        <v>5753</v>
      </c>
      <c r="AN20" s="4">
        <v>6358</v>
      </c>
      <c r="AO20" s="4">
        <v>6113</v>
      </c>
      <c r="AP20" s="4">
        <v>6430</v>
      </c>
      <c r="AQ20" s="4">
        <v>6375</v>
      </c>
      <c r="AR20" s="4">
        <v>6369</v>
      </c>
      <c r="AS20" s="4">
        <v>6245</v>
      </c>
      <c r="AT20" s="4">
        <v>6276</v>
      </c>
      <c r="AU20" s="4">
        <v>6272</v>
      </c>
      <c r="AV20" s="4">
        <v>6086</v>
      </c>
      <c r="AW20" s="4">
        <v>7498</v>
      </c>
      <c r="AX20" s="4">
        <v>6324</v>
      </c>
      <c r="AY20" s="4">
        <v>5983</v>
      </c>
      <c r="AZ20" s="4">
        <v>6195</v>
      </c>
      <c r="BA20" s="4">
        <v>6115</v>
      </c>
      <c r="BB20" s="4">
        <v>6223</v>
      </c>
      <c r="BC20" s="4">
        <v>6087</v>
      </c>
      <c r="BD20" s="4">
        <v>6247</v>
      </c>
      <c r="BE20" s="4">
        <v>6401</v>
      </c>
      <c r="BF20" s="4">
        <v>6251</v>
      </c>
      <c r="BG20" s="4">
        <v>6315</v>
      </c>
      <c r="BH20" s="4">
        <v>6073</v>
      </c>
      <c r="BI20" s="4">
        <v>6450</v>
      </c>
      <c r="BJ20" s="4">
        <f t="shared" si="0"/>
        <v>6268.166666666667</v>
      </c>
      <c r="BK20" s="4">
        <f t="shared" si="1"/>
        <v>6222</v>
      </c>
      <c r="BL20" s="4">
        <f t="shared" si="2"/>
        <v>-46.16666666666697</v>
      </c>
    </row>
    <row r="21" spans="1:64" x14ac:dyDescent="0.2">
      <c r="A21" s="6" t="s">
        <v>47</v>
      </c>
      <c r="B21" s="4">
        <v>2325</v>
      </c>
      <c r="C21" s="4">
        <v>2122</v>
      </c>
      <c r="D21" s="4">
        <v>1810</v>
      </c>
      <c r="E21" s="4">
        <v>1326</v>
      </c>
      <c r="F21" s="4">
        <v>1486</v>
      </c>
      <c r="G21" s="4">
        <v>1572</v>
      </c>
      <c r="H21" s="4">
        <v>1775</v>
      </c>
      <c r="I21" s="4">
        <v>1723</v>
      </c>
      <c r="J21" s="4">
        <v>1603</v>
      </c>
      <c r="K21" s="4">
        <v>1731</v>
      </c>
      <c r="L21" s="4">
        <v>1576</v>
      </c>
      <c r="M21" s="4">
        <v>1564</v>
      </c>
      <c r="N21" s="4">
        <v>1617</v>
      </c>
      <c r="O21" s="4">
        <v>1445</v>
      </c>
      <c r="P21" s="4">
        <v>1685</v>
      </c>
      <c r="Q21" s="4">
        <v>1778</v>
      </c>
      <c r="R21" s="4">
        <v>1639</v>
      </c>
      <c r="S21" s="4">
        <v>1600</v>
      </c>
      <c r="T21" s="4">
        <v>2117</v>
      </c>
      <c r="U21" s="4">
        <v>2263</v>
      </c>
      <c r="V21" s="4">
        <v>2065</v>
      </c>
      <c r="W21" s="4">
        <v>1989</v>
      </c>
      <c r="X21" s="4">
        <v>2008</v>
      </c>
      <c r="Y21" s="4">
        <v>2193</v>
      </c>
      <c r="Z21" s="4">
        <v>2322</v>
      </c>
      <c r="AA21" s="4">
        <v>1851</v>
      </c>
      <c r="AB21" s="4">
        <v>2170</v>
      </c>
      <c r="AC21" s="4">
        <v>2266</v>
      </c>
      <c r="AD21" s="4">
        <v>2418</v>
      </c>
      <c r="AE21" s="4">
        <v>2295</v>
      </c>
      <c r="AF21" s="4">
        <v>2035</v>
      </c>
      <c r="AG21" s="4">
        <v>1943</v>
      </c>
      <c r="AH21" s="4">
        <v>1792</v>
      </c>
      <c r="AI21" s="4">
        <v>2033</v>
      </c>
      <c r="AJ21" s="4">
        <v>1981</v>
      </c>
      <c r="AK21" s="4">
        <v>1877</v>
      </c>
      <c r="AL21" s="4">
        <v>1989</v>
      </c>
      <c r="AM21" s="4">
        <v>1705</v>
      </c>
      <c r="AN21" s="4">
        <v>1900</v>
      </c>
      <c r="AO21" s="4">
        <v>1855</v>
      </c>
      <c r="AP21" s="4">
        <v>1831</v>
      </c>
      <c r="AQ21" s="4">
        <v>1729</v>
      </c>
      <c r="AR21" s="4">
        <v>1906</v>
      </c>
      <c r="AS21" s="4">
        <v>1979</v>
      </c>
      <c r="AT21" s="4">
        <v>1928</v>
      </c>
      <c r="AU21" s="4">
        <v>1915</v>
      </c>
      <c r="AV21" s="4">
        <v>1924</v>
      </c>
      <c r="AW21" s="4">
        <v>2098</v>
      </c>
      <c r="AX21" s="4">
        <v>1978</v>
      </c>
      <c r="AY21" s="4">
        <v>1887</v>
      </c>
      <c r="AZ21" s="4">
        <v>1935</v>
      </c>
      <c r="BA21" s="4">
        <v>1992</v>
      </c>
      <c r="BB21" s="4">
        <v>2069</v>
      </c>
      <c r="BC21" s="4">
        <v>1870</v>
      </c>
      <c r="BD21" s="4">
        <v>1930</v>
      </c>
      <c r="BE21" s="4">
        <v>1873</v>
      </c>
      <c r="BF21" s="4">
        <v>1908</v>
      </c>
      <c r="BG21" s="4">
        <v>1847</v>
      </c>
      <c r="BH21" s="4">
        <v>1850</v>
      </c>
      <c r="BI21" s="4">
        <v>1974</v>
      </c>
      <c r="BJ21" s="4">
        <f t="shared" si="0"/>
        <v>1878.1666666666667</v>
      </c>
      <c r="BK21" s="4">
        <f t="shared" si="1"/>
        <v>1926.0833333333333</v>
      </c>
      <c r="BL21" s="4">
        <f t="shared" si="2"/>
        <v>47.916666666666515</v>
      </c>
    </row>
    <row r="22" spans="1:64" x14ac:dyDescent="0.2">
      <c r="A22" s="6" t="s">
        <v>48</v>
      </c>
      <c r="B22" s="4">
        <v>1148</v>
      </c>
      <c r="C22" s="4">
        <v>1021</v>
      </c>
      <c r="D22" s="4">
        <v>914</v>
      </c>
      <c r="E22" s="4">
        <v>658</v>
      </c>
      <c r="F22" s="4">
        <v>792</v>
      </c>
      <c r="G22" s="4">
        <v>893</v>
      </c>
      <c r="H22" s="4">
        <v>941</v>
      </c>
      <c r="I22" s="4">
        <v>970</v>
      </c>
      <c r="J22" s="4">
        <v>845</v>
      </c>
      <c r="K22" s="4">
        <v>835</v>
      </c>
      <c r="L22" s="4">
        <v>810</v>
      </c>
      <c r="M22" s="4">
        <v>781</v>
      </c>
      <c r="N22" s="4">
        <v>773</v>
      </c>
      <c r="O22" s="4">
        <v>747</v>
      </c>
      <c r="P22" s="4">
        <v>905</v>
      </c>
      <c r="Q22" s="4">
        <v>993</v>
      </c>
      <c r="R22" s="4">
        <v>884</v>
      </c>
      <c r="S22" s="4">
        <v>538</v>
      </c>
      <c r="T22" s="4">
        <v>1005</v>
      </c>
      <c r="U22" s="4">
        <v>1026</v>
      </c>
      <c r="V22" s="4">
        <v>843</v>
      </c>
      <c r="W22" s="4">
        <v>751</v>
      </c>
      <c r="X22" s="4">
        <v>815</v>
      </c>
      <c r="Y22" s="4">
        <v>956</v>
      </c>
      <c r="Z22" s="4">
        <v>963</v>
      </c>
      <c r="AA22" s="4">
        <v>756</v>
      </c>
      <c r="AB22" s="4">
        <v>847</v>
      </c>
      <c r="AC22" s="4">
        <v>859</v>
      </c>
      <c r="AD22" s="4">
        <v>1013</v>
      </c>
      <c r="AE22" s="4">
        <v>911</v>
      </c>
      <c r="AF22" s="4">
        <v>962</v>
      </c>
      <c r="AG22" s="4">
        <v>1008</v>
      </c>
      <c r="AH22" s="4">
        <v>1003</v>
      </c>
      <c r="AI22" s="4">
        <v>1018</v>
      </c>
      <c r="AJ22" s="4">
        <v>1047</v>
      </c>
      <c r="AK22" s="4">
        <v>935</v>
      </c>
      <c r="AL22" s="4">
        <v>945</v>
      </c>
      <c r="AM22" s="4">
        <v>854</v>
      </c>
      <c r="AN22" s="4">
        <v>970</v>
      </c>
      <c r="AO22" s="4">
        <v>948</v>
      </c>
      <c r="AP22" s="4">
        <v>1029</v>
      </c>
      <c r="AQ22" s="4">
        <v>933</v>
      </c>
      <c r="AR22" s="4">
        <v>998</v>
      </c>
      <c r="AS22" s="4">
        <v>1061</v>
      </c>
      <c r="AT22" s="4">
        <v>1026</v>
      </c>
      <c r="AU22" s="4">
        <v>1004</v>
      </c>
      <c r="AV22" s="4">
        <v>998</v>
      </c>
      <c r="AW22" s="4">
        <v>1150</v>
      </c>
      <c r="AX22" s="4">
        <v>1072</v>
      </c>
      <c r="AY22" s="4">
        <v>948</v>
      </c>
      <c r="AZ22" s="4">
        <v>1017</v>
      </c>
      <c r="BA22" s="4">
        <v>1056</v>
      </c>
      <c r="BB22" s="4">
        <v>1088</v>
      </c>
      <c r="BC22" s="4">
        <v>1042</v>
      </c>
      <c r="BD22" s="4">
        <v>1076</v>
      </c>
      <c r="BE22" s="4">
        <v>1119</v>
      </c>
      <c r="BF22" s="4">
        <v>1018</v>
      </c>
      <c r="BG22" s="4">
        <v>1024</v>
      </c>
      <c r="BH22" s="4">
        <v>1007</v>
      </c>
      <c r="BI22" s="4">
        <v>1100</v>
      </c>
      <c r="BJ22" s="4">
        <f t="shared" si="0"/>
        <v>975.08333333333337</v>
      </c>
      <c r="BK22" s="4">
        <f t="shared" si="1"/>
        <v>1047.25</v>
      </c>
      <c r="BL22" s="4">
        <f t="shared" si="2"/>
        <v>72.166666666666629</v>
      </c>
    </row>
    <row r="23" spans="1:64" x14ac:dyDescent="0.2">
      <c r="A23" s="6" t="s">
        <v>49</v>
      </c>
      <c r="B23" s="4">
        <v>950</v>
      </c>
      <c r="C23" s="4">
        <v>930</v>
      </c>
      <c r="D23" s="4">
        <v>941</v>
      </c>
      <c r="E23" s="4">
        <v>516</v>
      </c>
      <c r="F23" s="4">
        <v>566</v>
      </c>
      <c r="G23" s="4">
        <v>653</v>
      </c>
      <c r="H23" s="4">
        <v>808</v>
      </c>
      <c r="I23" s="4">
        <v>794</v>
      </c>
      <c r="J23" s="4">
        <v>834</v>
      </c>
      <c r="K23" s="4">
        <v>833</v>
      </c>
      <c r="L23" s="4">
        <v>795</v>
      </c>
      <c r="M23" s="4">
        <v>820</v>
      </c>
      <c r="N23" s="4">
        <v>847</v>
      </c>
      <c r="O23" s="4">
        <v>690</v>
      </c>
      <c r="P23" s="4">
        <v>866</v>
      </c>
      <c r="Q23" s="4">
        <v>820</v>
      </c>
      <c r="R23" s="4">
        <v>803</v>
      </c>
      <c r="S23" s="4">
        <v>832</v>
      </c>
      <c r="T23" s="4">
        <v>1016</v>
      </c>
      <c r="U23" s="4">
        <v>956</v>
      </c>
      <c r="V23" s="4">
        <v>1032</v>
      </c>
      <c r="W23" s="4">
        <v>906</v>
      </c>
      <c r="X23" s="4">
        <v>821</v>
      </c>
      <c r="Y23" s="4">
        <v>1043</v>
      </c>
      <c r="Z23" s="4">
        <v>1096</v>
      </c>
      <c r="AA23" s="4">
        <v>748</v>
      </c>
      <c r="AB23" s="4">
        <v>858</v>
      </c>
      <c r="AC23" s="4">
        <v>782</v>
      </c>
      <c r="AD23" s="4">
        <v>990</v>
      </c>
      <c r="AE23" s="4">
        <v>950</v>
      </c>
      <c r="AF23" s="4">
        <v>957</v>
      </c>
      <c r="AG23" s="4">
        <v>969</v>
      </c>
      <c r="AH23" s="4">
        <v>889</v>
      </c>
      <c r="AI23" s="4">
        <v>1007</v>
      </c>
      <c r="AJ23" s="4">
        <v>1080</v>
      </c>
      <c r="AK23" s="4">
        <v>1025</v>
      </c>
      <c r="AL23" s="4">
        <v>967</v>
      </c>
      <c r="AM23" s="4">
        <v>836</v>
      </c>
      <c r="AN23" s="4">
        <v>884</v>
      </c>
      <c r="AO23" s="4">
        <v>862</v>
      </c>
      <c r="AP23" s="4">
        <v>983</v>
      </c>
      <c r="AQ23" s="4">
        <v>881</v>
      </c>
      <c r="AR23" s="4">
        <v>1042</v>
      </c>
      <c r="AS23" s="4">
        <v>990</v>
      </c>
      <c r="AT23" s="4">
        <v>992</v>
      </c>
      <c r="AU23" s="4">
        <v>1030</v>
      </c>
      <c r="AV23" s="4">
        <v>945</v>
      </c>
      <c r="AW23" s="4">
        <v>1174</v>
      </c>
      <c r="AX23" s="4">
        <v>1026</v>
      </c>
      <c r="AY23" s="4">
        <v>1102</v>
      </c>
      <c r="AZ23" s="4">
        <v>975</v>
      </c>
      <c r="BA23" s="4">
        <v>963</v>
      </c>
      <c r="BB23" s="4">
        <v>1054</v>
      </c>
      <c r="BC23" s="4">
        <v>968</v>
      </c>
      <c r="BD23" s="4">
        <v>924</v>
      </c>
      <c r="BE23" s="4">
        <v>1012</v>
      </c>
      <c r="BF23" s="4">
        <v>1055</v>
      </c>
      <c r="BG23" s="4">
        <v>1012</v>
      </c>
      <c r="BH23" s="4">
        <v>980</v>
      </c>
      <c r="BI23" s="4">
        <v>1112</v>
      </c>
      <c r="BJ23" s="4">
        <f t="shared" si="0"/>
        <v>953.08333333333337</v>
      </c>
      <c r="BK23" s="4">
        <f t="shared" si="1"/>
        <v>1015.25</v>
      </c>
      <c r="BL23" s="4">
        <f t="shared" si="2"/>
        <v>62.166666666666629</v>
      </c>
    </row>
    <row r="24" spans="1:64" x14ac:dyDescent="0.2">
      <c r="A24" s="6" t="s">
        <v>50</v>
      </c>
      <c r="B24" s="4">
        <v>257</v>
      </c>
      <c r="C24" s="4">
        <v>204</v>
      </c>
      <c r="D24" s="4">
        <v>191</v>
      </c>
      <c r="E24" s="4">
        <v>113</v>
      </c>
      <c r="F24" s="4">
        <v>157</v>
      </c>
      <c r="G24" s="4">
        <v>190</v>
      </c>
      <c r="H24" s="4">
        <v>209</v>
      </c>
      <c r="I24" s="4">
        <v>205</v>
      </c>
      <c r="J24" s="4">
        <v>213</v>
      </c>
      <c r="K24" s="4">
        <v>186</v>
      </c>
      <c r="L24" s="4">
        <v>171</v>
      </c>
      <c r="M24" s="4">
        <v>183</v>
      </c>
      <c r="N24" s="4">
        <v>197</v>
      </c>
      <c r="O24" s="4">
        <v>144</v>
      </c>
      <c r="P24" s="4">
        <v>188</v>
      </c>
      <c r="Q24" s="4">
        <v>188</v>
      </c>
      <c r="R24" s="4">
        <v>164</v>
      </c>
      <c r="S24" s="4">
        <v>140</v>
      </c>
      <c r="T24" s="4">
        <v>207</v>
      </c>
      <c r="U24" s="4">
        <v>218</v>
      </c>
      <c r="V24" s="4">
        <v>178</v>
      </c>
      <c r="W24" s="4">
        <v>192</v>
      </c>
      <c r="X24" s="4">
        <v>181</v>
      </c>
      <c r="Y24" s="4">
        <v>197</v>
      </c>
      <c r="Z24" s="4">
        <v>205</v>
      </c>
      <c r="AA24" s="4">
        <v>185</v>
      </c>
      <c r="AB24" s="4">
        <v>174</v>
      </c>
      <c r="AC24" s="4">
        <v>203</v>
      </c>
      <c r="AD24" s="4">
        <v>208</v>
      </c>
      <c r="AE24" s="4">
        <v>200</v>
      </c>
      <c r="AF24" s="4">
        <v>213</v>
      </c>
      <c r="AG24" s="4">
        <v>193</v>
      </c>
      <c r="AH24" s="4">
        <v>205</v>
      </c>
      <c r="AI24" s="4">
        <v>224</v>
      </c>
      <c r="AJ24" s="4">
        <v>231</v>
      </c>
      <c r="AK24" s="4">
        <v>187</v>
      </c>
      <c r="AL24" s="4">
        <v>205</v>
      </c>
      <c r="AM24" s="4">
        <v>205</v>
      </c>
      <c r="AN24" s="4">
        <v>221</v>
      </c>
      <c r="AO24" s="4">
        <v>207</v>
      </c>
      <c r="AP24" s="4">
        <v>239</v>
      </c>
      <c r="AQ24" s="4">
        <v>225</v>
      </c>
      <c r="AR24" s="4">
        <v>223</v>
      </c>
      <c r="AS24" s="4">
        <v>208</v>
      </c>
      <c r="AT24" s="4">
        <v>238</v>
      </c>
      <c r="AU24" s="4">
        <v>240</v>
      </c>
      <c r="AV24" s="4">
        <v>204</v>
      </c>
      <c r="AW24" s="4">
        <v>247</v>
      </c>
      <c r="AX24" s="4">
        <v>193</v>
      </c>
      <c r="AY24" s="4">
        <v>242</v>
      </c>
      <c r="AZ24" s="4">
        <v>212</v>
      </c>
      <c r="BA24" s="4">
        <v>227</v>
      </c>
      <c r="BB24" s="4">
        <v>233</v>
      </c>
      <c r="BC24" s="4">
        <v>224</v>
      </c>
      <c r="BD24" s="4">
        <v>212</v>
      </c>
      <c r="BE24" s="4">
        <v>262</v>
      </c>
      <c r="BF24" s="4">
        <v>204</v>
      </c>
      <c r="BG24" s="4">
        <v>243</v>
      </c>
      <c r="BH24" s="4">
        <v>235</v>
      </c>
      <c r="BI24" s="4">
        <v>232</v>
      </c>
      <c r="BJ24" s="4">
        <f t="shared" si="0"/>
        <v>216.83333333333334</v>
      </c>
      <c r="BK24" s="4">
        <f t="shared" si="1"/>
        <v>226.58333333333334</v>
      </c>
      <c r="BL24" s="4">
        <f t="shared" si="2"/>
        <v>9.75</v>
      </c>
    </row>
    <row r="25" spans="1:64" x14ac:dyDescent="0.2">
      <c r="A25" s="6" t="s">
        <v>51</v>
      </c>
      <c r="B25" s="4">
        <v>6381</v>
      </c>
      <c r="C25" s="4">
        <v>5863</v>
      </c>
      <c r="D25" s="4">
        <v>5124</v>
      </c>
      <c r="E25" s="4">
        <v>3313</v>
      </c>
      <c r="F25" s="4">
        <v>4111</v>
      </c>
      <c r="G25" s="4">
        <v>4731</v>
      </c>
      <c r="H25" s="4">
        <v>5277</v>
      </c>
      <c r="I25" s="4">
        <v>5299</v>
      </c>
      <c r="J25" s="4">
        <v>5116</v>
      </c>
      <c r="K25" s="4">
        <v>5587</v>
      </c>
      <c r="L25" s="4">
        <v>5033</v>
      </c>
      <c r="M25" s="4">
        <v>5111</v>
      </c>
      <c r="N25" s="4">
        <v>5262</v>
      </c>
      <c r="O25" s="4">
        <v>4529</v>
      </c>
      <c r="P25" s="4">
        <v>5180</v>
      </c>
      <c r="Q25" s="4">
        <v>5273</v>
      </c>
      <c r="R25" s="4">
        <v>5398</v>
      </c>
      <c r="S25" s="4">
        <v>5353</v>
      </c>
      <c r="T25" s="4">
        <v>5845</v>
      </c>
      <c r="U25" s="4">
        <v>6334</v>
      </c>
      <c r="V25" s="4">
        <v>5888</v>
      </c>
      <c r="W25" s="4">
        <v>5253</v>
      </c>
      <c r="X25" s="4">
        <v>5099</v>
      </c>
      <c r="Y25" s="4">
        <v>5750</v>
      </c>
      <c r="Z25" s="4">
        <v>5816</v>
      </c>
      <c r="AA25" s="4">
        <v>4683</v>
      </c>
      <c r="AB25" s="4">
        <v>5324</v>
      </c>
      <c r="AC25" s="4">
        <v>5345</v>
      </c>
      <c r="AD25" s="4">
        <v>5900</v>
      </c>
      <c r="AE25" s="4">
        <v>5622</v>
      </c>
      <c r="AF25" s="4">
        <v>5978</v>
      </c>
      <c r="AG25" s="4">
        <v>6258</v>
      </c>
      <c r="AH25" s="4">
        <v>5988</v>
      </c>
      <c r="AI25" s="4">
        <v>6585</v>
      </c>
      <c r="AJ25" s="4">
        <v>6527</v>
      </c>
      <c r="AK25" s="4">
        <v>5781</v>
      </c>
      <c r="AL25" s="4">
        <v>5909</v>
      </c>
      <c r="AM25" s="4">
        <v>5444</v>
      </c>
      <c r="AN25" s="4">
        <v>5783</v>
      </c>
      <c r="AO25" s="4">
        <v>5568</v>
      </c>
      <c r="AP25" s="4">
        <v>6220</v>
      </c>
      <c r="AQ25" s="4">
        <v>5689</v>
      </c>
      <c r="AR25" s="4">
        <v>5921</v>
      </c>
      <c r="AS25" s="4">
        <v>6219</v>
      </c>
      <c r="AT25" s="4">
        <v>6099</v>
      </c>
      <c r="AU25" s="4">
        <v>6306</v>
      </c>
      <c r="AV25" s="4">
        <v>6353</v>
      </c>
      <c r="AW25" s="4">
        <v>7358</v>
      </c>
      <c r="AX25" s="4">
        <v>6056</v>
      </c>
      <c r="AY25" s="4">
        <v>5581</v>
      </c>
      <c r="AZ25" s="4">
        <v>5873</v>
      </c>
      <c r="BA25" s="4">
        <v>5709</v>
      </c>
      <c r="BB25" s="4">
        <v>6131</v>
      </c>
      <c r="BC25" s="4">
        <v>5668</v>
      </c>
      <c r="BD25" s="4">
        <v>5957</v>
      </c>
      <c r="BE25" s="4">
        <v>6135</v>
      </c>
      <c r="BF25" s="4">
        <v>5952</v>
      </c>
      <c r="BG25" s="4">
        <v>5833</v>
      </c>
      <c r="BH25" s="4">
        <v>5544</v>
      </c>
      <c r="BI25" s="4">
        <v>6092</v>
      </c>
      <c r="BJ25" s="4">
        <f t="shared" si="0"/>
        <v>5941</v>
      </c>
      <c r="BK25" s="4">
        <f t="shared" si="1"/>
        <v>5877.583333333333</v>
      </c>
      <c r="BL25" s="4">
        <f t="shared" si="2"/>
        <v>-63.41666666666697</v>
      </c>
    </row>
    <row r="26" spans="1:64" x14ac:dyDescent="0.2">
      <c r="A26" s="6" t="s">
        <v>52</v>
      </c>
      <c r="B26" s="4">
        <v>3035</v>
      </c>
      <c r="C26" s="4">
        <v>2766</v>
      </c>
      <c r="D26" s="4">
        <v>2365</v>
      </c>
      <c r="E26" s="4">
        <v>1470</v>
      </c>
      <c r="F26" s="4">
        <v>1768</v>
      </c>
      <c r="G26" s="4">
        <v>2012</v>
      </c>
      <c r="H26" s="4">
        <v>2170</v>
      </c>
      <c r="I26" s="4">
        <v>2219</v>
      </c>
      <c r="J26" s="4">
        <v>2179</v>
      </c>
      <c r="K26" s="4">
        <v>2216</v>
      </c>
      <c r="L26" s="4">
        <v>2177</v>
      </c>
      <c r="M26" s="4">
        <v>2135</v>
      </c>
      <c r="N26" s="4">
        <v>2157</v>
      </c>
      <c r="O26" s="4">
        <v>1888</v>
      </c>
      <c r="P26" s="4">
        <v>2216</v>
      </c>
      <c r="Q26" s="4">
        <v>2325</v>
      </c>
      <c r="R26" s="4">
        <v>2386</v>
      </c>
      <c r="S26" s="4">
        <v>2352</v>
      </c>
      <c r="T26" s="4">
        <v>2672</v>
      </c>
      <c r="U26" s="4">
        <v>2595</v>
      </c>
      <c r="V26" s="4">
        <v>1929</v>
      </c>
      <c r="W26" s="4">
        <v>2129</v>
      </c>
      <c r="X26" s="4">
        <v>2050</v>
      </c>
      <c r="Y26" s="4">
        <v>2395</v>
      </c>
      <c r="Z26" s="4">
        <v>2428</v>
      </c>
      <c r="AA26" s="4">
        <v>1901</v>
      </c>
      <c r="AB26" s="4">
        <v>2293</v>
      </c>
      <c r="AC26" s="4">
        <v>2210</v>
      </c>
      <c r="AD26" s="4">
        <v>2471</v>
      </c>
      <c r="AE26" s="4">
        <v>2370</v>
      </c>
      <c r="AF26" s="4">
        <v>2371</v>
      </c>
      <c r="AG26" s="4">
        <v>2346</v>
      </c>
      <c r="AH26" s="4">
        <v>2194</v>
      </c>
      <c r="AI26" s="4">
        <v>2409</v>
      </c>
      <c r="AJ26" s="4">
        <v>2483</v>
      </c>
      <c r="AK26" s="4">
        <v>2368</v>
      </c>
      <c r="AL26" s="4">
        <v>2343</v>
      </c>
      <c r="AM26" s="4">
        <v>2150</v>
      </c>
      <c r="AN26" s="4">
        <v>2370</v>
      </c>
      <c r="AO26" s="4">
        <v>2289</v>
      </c>
      <c r="AP26" s="4">
        <v>2298</v>
      </c>
      <c r="AQ26" s="4">
        <v>2304</v>
      </c>
      <c r="AR26" s="4">
        <v>2248</v>
      </c>
      <c r="AS26" s="4">
        <v>2329</v>
      </c>
      <c r="AT26" s="4">
        <v>2425</v>
      </c>
      <c r="AU26" s="4">
        <v>2500</v>
      </c>
      <c r="AV26" s="4">
        <v>2411</v>
      </c>
      <c r="AW26" s="4">
        <v>2636</v>
      </c>
      <c r="AX26" s="4">
        <v>2573</v>
      </c>
      <c r="AY26" s="4">
        <v>2279</v>
      </c>
      <c r="AZ26" s="4">
        <v>2328</v>
      </c>
      <c r="BA26" s="4">
        <v>2366</v>
      </c>
      <c r="BB26" s="4">
        <v>2493</v>
      </c>
      <c r="BC26" s="4">
        <v>2241</v>
      </c>
      <c r="BD26" s="4">
        <v>2369</v>
      </c>
      <c r="BE26" s="4">
        <v>2329</v>
      </c>
      <c r="BF26" s="4">
        <v>2267</v>
      </c>
      <c r="BG26" s="4">
        <v>2312</v>
      </c>
      <c r="BH26" s="4">
        <v>2285</v>
      </c>
      <c r="BI26" s="4">
        <v>2562</v>
      </c>
      <c r="BJ26" s="4">
        <f t="shared" si="0"/>
        <v>2336.25</v>
      </c>
      <c r="BK26" s="4">
        <f t="shared" si="1"/>
        <v>2367</v>
      </c>
      <c r="BL26" s="4">
        <f t="shared" si="2"/>
        <v>30.75</v>
      </c>
    </row>
    <row r="27" spans="1:64" x14ac:dyDescent="0.2">
      <c r="A27" s="6" t="s">
        <v>53</v>
      </c>
      <c r="B27" s="4">
        <v>5571</v>
      </c>
      <c r="C27" s="4">
        <v>4831</v>
      </c>
      <c r="D27" s="4">
        <v>4279</v>
      </c>
      <c r="E27" s="4">
        <v>2744</v>
      </c>
      <c r="F27" s="4">
        <v>3265</v>
      </c>
      <c r="G27" s="4">
        <v>3639</v>
      </c>
      <c r="H27" s="4">
        <v>3908</v>
      </c>
      <c r="I27" s="4">
        <v>4079</v>
      </c>
      <c r="J27" s="4">
        <v>3827</v>
      </c>
      <c r="K27" s="4">
        <v>4086</v>
      </c>
      <c r="L27" s="4">
        <v>3831</v>
      </c>
      <c r="M27" s="4">
        <v>4199</v>
      </c>
      <c r="N27" s="4">
        <v>4078</v>
      </c>
      <c r="O27" s="4">
        <v>3478</v>
      </c>
      <c r="P27" s="4">
        <v>3985</v>
      </c>
      <c r="Q27" s="4">
        <v>4055</v>
      </c>
      <c r="R27" s="4">
        <v>4151</v>
      </c>
      <c r="S27" s="4">
        <v>4180</v>
      </c>
      <c r="T27" s="4">
        <v>4366</v>
      </c>
      <c r="U27" s="4">
        <v>4770</v>
      </c>
      <c r="V27" s="4">
        <v>5001</v>
      </c>
      <c r="W27" s="4">
        <v>4211</v>
      </c>
      <c r="X27" s="4">
        <v>3764</v>
      </c>
      <c r="Y27" s="4">
        <v>4492</v>
      </c>
      <c r="Z27" s="4">
        <v>4633</v>
      </c>
      <c r="AA27" s="4">
        <v>3384</v>
      </c>
      <c r="AB27" s="4">
        <v>3872</v>
      </c>
      <c r="AC27" s="4">
        <v>3957</v>
      </c>
      <c r="AD27" s="4">
        <v>4273</v>
      </c>
      <c r="AE27" s="4">
        <v>4235</v>
      </c>
      <c r="AF27" s="4">
        <v>4309</v>
      </c>
      <c r="AG27" s="4">
        <v>4136</v>
      </c>
      <c r="AH27" s="4">
        <v>4178</v>
      </c>
      <c r="AI27" s="4">
        <v>4698</v>
      </c>
      <c r="AJ27" s="4">
        <v>4468</v>
      </c>
      <c r="AK27" s="4">
        <v>4308</v>
      </c>
      <c r="AL27" s="4">
        <v>4333</v>
      </c>
      <c r="AM27" s="4">
        <v>3923</v>
      </c>
      <c r="AN27" s="4">
        <v>4435</v>
      </c>
      <c r="AO27" s="4">
        <v>4202</v>
      </c>
      <c r="AP27" s="4">
        <v>4509</v>
      </c>
      <c r="AQ27" s="4">
        <v>4104</v>
      </c>
      <c r="AR27" s="4">
        <v>4449</v>
      </c>
      <c r="AS27" s="4">
        <v>4492</v>
      </c>
      <c r="AT27" s="4">
        <v>4531</v>
      </c>
      <c r="AU27" s="4">
        <v>4431</v>
      </c>
      <c r="AV27" s="4">
        <v>4318</v>
      </c>
      <c r="AW27" s="4">
        <v>4857</v>
      </c>
      <c r="AX27" s="4">
        <v>4532</v>
      </c>
      <c r="AY27" s="4">
        <v>4262</v>
      </c>
      <c r="AZ27" s="4">
        <v>4626</v>
      </c>
      <c r="BA27" s="4">
        <v>4479</v>
      </c>
      <c r="BB27" s="4">
        <v>4751</v>
      </c>
      <c r="BC27" s="4">
        <v>4367</v>
      </c>
      <c r="BD27" s="4">
        <v>4537</v>
      </c>
      <c r="BE27" s="4">
        <v>4631</v>
      </c>
      <c r="BF27" s="4">
        <v>4456</v>
      </c>
      <c r="BG27" s="4">
        <v>4502</v>
      </c>
      <c r="BH27" s="4">
        <v>4183</v>
      </c>
      <c r="BI27" s="4">
        <v>4436</v>
      </c>
      <c r="BJ27" s="4">
        <f t="shared" si="0"/>
        <v>4336.25</v>
      </c>
      <c r="BK27" s="4">
        <f t="shared" si="1"/>
        <v>4480.166666666667</v>
      </c>
      <c r="BL27" s="4">
        <f t="shared" si="2"/>
        <v>143.91666666666697</v>
      </c>
    </row>
    <row r="28" spans="1:64" x14ac:dyDescent="0.2">
      <c r="A28" s="6" t="s">
        <v>54</v>
      </c>
      <c r="B28" s="4">
        <v>14785</v>
      </c>
      <c r="C28" s="4">
        <v>14241</v>
      </c>
      <c r="D28" s="4">
        <v>12544</v>
      </c>
      <c r="E28" s="4">
        <v>7942</v>
      </c>
      <c r="F28" s="4">
        <v>9770</v>
      </c>
      <c r="G28" s="4">
        <v>10757</v>
      </c>
      <c r="H28" s="4">
        <v>12181</v>
      </c>
      <c r="I28" s="4">
        <v>12100</v>
      </c>
      <c r="J28" s="4">
        <v>11733</v>
      </c>
      <c r="K28" s="4">
        <v>12175</v>
      </c>
      <c r="L28" s="4">
        <v>11073</v>
      </c>
      <c r="M28" s="4">
        <v>10398</v>
      </c>
      <c r="N28" s="4">
        <v>10637</v>
      </c>
      <c r="O28" s="4">
        <v>9508</v>
      </c>
      <c r="P28" s="4">
        <v>11081</v>
      </c>
      <c r="Q28" s="4">
        <v>12731</v>
      </c>
      <c r="R28" s="4">
        <v>10574</v>
      </c>
      <c r="S28" s="4">
        <v>11835</v>
      </c>
      <c r="T28" s="4">
        <v>14642</v>
      </c>
      <c r="U28" s="4">
        <v>14302</v>
      </c>
      <c r="V28" s="4">
        <v>12995</v>
      </c>
      <c r="W28" s="4">
        <v>12506</v>
      </c>
      <c r="X28" s="4">
        <v>12198</v>
      </c>
      <c r="Y28" s="4">
        <v>13592</v>
      </c>
      <c r="Z28" s="4">
        <v>13907</v>
      </c>
      <c r="AA28" s="4">
        <v>10861</v>
      </c>
      <c r="AB28" s="4">
        <v>12763</v>
      </c>
      <c r="AC28" s="4">
        <v>13192</v>
      </c>
      <c r="AD28" s="4">
        <v>14653</v>
      </c>
      <c r="AE28" s="4">
        <v>13415</v>
      </c>
      <c r="AF28" s="4">
        <v>13038</v>
      </c>
      <c r="AG28" s="4">
        <v>11884</v>
      </c>
      <c r="AH28" s="4">
        <v>11873</v>
      </c>
      <c r="AI28" s="4">
        <v>15161</v>
      </c>
      <c r="AJ28" s="4">
        <v>14793</v>
      </c>
      <c r="AK28" s="4">
        <v>13469</v>
      </c>
      <c r="AL28" s="4">
        <v>13875</v>
      </c>
      <c r="AM28" s="4">
        <v>12683</v>
      </c>
      <c r="AN28" s="4">
        <v>13957</v>
      </c>
      <c r="AO28" s="4">
        <v>13119</v>
      </c>
      <c r="AP28" s="4">
        <v>13706</v>
      </c>
      <c r="AQ28" s="4">
        <v>12691</v>
      </c>
      <c r="AR28" s="4">
        <v>12962</v>
      </c>
      <c r="AS28" s="4">
        <v>13221</v>
      </c>
      <c r="AT28" s="4">
        <v>14140</v>
      </c>
      <c r="AU28" s="4">
        <v>13863</v>
      </c>
      <c r="AV28" s="4">
        <v>14528</v>
      </c>
      <c r="AW28" s="4">
        <v>16210</v>
      </c>
      <c r="AX28" s="4">
        <v>14243</v>
      </c>
      <c r="AY28" s="4">
        <v>13848</v>
      </c>
      <c r="AZ28" s="4">
        <v>14296</v>
      </c>
      <c r="BA28" s="4">
        <v>14045</v>
      </c>
      <c r="BB28" s="4">
        <v>14419</v>
      </c>
      <c r="BC28" s="4">
        <v>13056</v>
      </c>
      <c r="BD28" s="4">
        <v>13137</v>
      </c>
      <c r="BE28" s="4">
        <v>13713</v>
      </c>
      <c r="BF28" s="4">
        <v>14322</v>
      </c>
      <c r="BG28" s="4">
        <v>14252</v>
      </c>
      <c r="BH28" s="4">
        <v>13635</v>
      </c>
      <c r="BI28" s="4">
        <v>14665</v>
      </c>
      <c r="BJ28" s="4">
        <f t="shared" si="0"/>
        <v>13517.833333333334</v>
      </c>
      <c r="BK28" s="4">
        <f t="shared" si="1"/>
        <v>13969.25</v>
      </c>
      <c r="BL28" s="4">
        <f t="shared" si="2"/>
        <v>451.41666666666606</v>
      </c>
    </row>
    <row r="29" spans="1:64" x14ac:dyDescent="0.2">
      <c r="A29" s="6" t="s">
        <v>55</v>
      </c>
      <c r="B29" s="4">
        <v>497</v>
      </c>
      <c r="C29" s="4">
        <v>486</v>
      </c>
      <c r="D29" s="4">
        <v>386</v>
      </c>
      <c r="E29" s="4">
        <v>256</v>
      </c>
      <c r="F29" s="4">
        <v>348</v>
      </c>
      <c r="G29" s="4">
        <v>377</v>
      </c>
      <c r="H29" s="4">
        <v>466</v>
      </c>
      <c r="I29" s="4">
        <v>413</v>
      </c>
      <c r="J29" s="4">
        <v>414</v>
      </c>
      <c r="K29" s="4">
        <v>418</v>
      </c>
      <c r="L29" s="4">
        <v>397</v>
      </c>
      <c r="M29" s="4">
        <v>363</v>
      </c>
      <c r="N29" s="4">
        <v>406</v>
      </c>
      <c r="O29" s="4">
        <v>348</v>
      </c>
      <c r="P29" s="4">
        <v>376</v>
      </c>
      <c r="Q29" s="4">
        <v>350</v>
      </c>
      <c r="R29" s="4">
        <v>368</v>
      </c>
      <c r="S29" s="4">
        <v>324</v>
      </c>
      <c r="T29" s="4">
        <v>455</v>
      </c>
      <c r="U29" s="4">
        <v>507</v>
      </c>
      <c r="V29" s="4">
        <v>485</v>
      </c>
      <c r="W29" s="4">
        <v>419</v>
      </c>
      <c r="X29" s="4">
        <v>435</v>
      </c>
      <c r="Y29" s="4">
        <v>507</v>
      </c>
      <c r="Z29" s="4">
        <v>467</v>
      </c>
      <c r="AA29" s="4">
        <v>390</v>
      </c>
      <c r="AB29" s="4">
        <v>457</v>
      </c>
      <c r="AC29" s="4">
        <v>473</v>
      </c>
      <c r="AD29" s="4">
        <v>451</v>
      </c>
      <c r="AE29" s="4">
        <v>484</v>
      </c>
      <c r="AF29" s="4">
        <v>506</v>
      </c>
      <c r="AG29" s="4">
        <v>508</v>
      </c>
      <c r="AH29" s="4">
        <v>513</v>
      </c>
      <c r="AI29" s="4">
        <v>464</v>
      </c>
      <c r="AJ29" s="4">
        <v>521</v>
      </c>
      <c r="AK29" s="4">
        <v>506</v>
      </c>
      <c r="AL29" s="4">
        <v>489</v>
      </c>
      <c r="AM29" s="4">
        <v>480</v>
      </c>
      <c r="AN29" s="4">
        <v>488</v>
      </c>
      <c r="AO29" s="4">
        <v>490</v>
      </c>
      <c r="AP29" s="4">
        <v>485</v>
      </c>
      <c r="AQ29" s="4">
        <v>479</v>
      </c>
      <c r="AR29" s="4">
        <v>490</v>
      </c>
      <c r="AS29" s="4">
        <v>529</v>
      </c>
      <c r="AT29" s="4">
        <v>520</v>
      </c>
      <c r="AU29" s="4">
        <v>512</v>
      </c>
      <c r="AV29" s="4">
        <v>484</v>
      </c>
      <c r="AW29" s="4">
        <v>517</v>
      </c>
      <c r="AX29" s="4">
        <v>517</v>
      </c>
      <c r="AY29" s="4">
        <v>488</v>
      </c>
      <c r="AZ29" s="4">
        <v>507</v>
      </c>
      <c r="BA29" s="4">
        <v>530</v>
      </c>
      <c r="BB29" s="4">
        <v>595</v>
      </c>
      <c r="BC29" s="4">
        <v>518</v>
      </c>
      <c r="BD29" s="4">
        <v>556</v>
      </c>
      <c r="BE29" s="4">
        <v>507</v>
      </c>
      <c r="BF29" s="4">
        <v>516</v>
      </c>
      <c r="BG29" s="4">
        <v>559</v>
      </c>
      <c r="BH29" s="4">
        <v>502</v>
      </c>
      <c r="BI29" s="4">
        <v>512</v>
      </c>
      <c r="BJ29" s="4">
        <f t="shared" si="0"/>
        <v>496</v>
      </c>
      <c r="BK29" s="4">
        <f t="shared" si="1"/>
        <v>525.58333333333337</v>
      </c>
      <c r="BL29" s="4">
        <f t="shared" si="2"/>
        <v>29.583333333333371</v>
      </c>
    </row>
    <row r="30" spans="1:64" x14ac:dyDescent="0.2">
      <c r="A30" s="6" t="s">
        <v>56</v>
      </c>
      <c r="B30" s="4">
        <v>1094</v>
      </c>
      <c r="C30" s="4">
        <v>963</v>
      </c>
      <c r="D30" s="4">
        <v>913</v>
      </c>
      <c r="E30" s="4">
        <v>567</v>
      </c>
      <c r="F30" s="4">
        <v>742</v>
      </c>
      <c r="G30" s="4">
        <v>888</v>
      </c>
      <c r="H30" s="4">
        <v>1025</v>
      </c>
      <c r="I30" s="4">
        <v>1003</v>
      </c>
      <c r="J30" s="4">
        <v>838</v>
      </c>
      <c r="K30" s="4">
        <v>946</v>
      </c>
      <c r="L30" s="4">
        <v>831</v>
      </c>
      <c r="M30" s="4">
        <v>871</v>
      </c>
      <c r="N30" s="4">
        <v>834</v>
      </c>
      <c r="O30" s="4">
        <v>739</v>
      </c>
      <c r="P30" s="4">
        <v>920</v>
      </c>
      <c r="Q30" s="4">
        <v>960</v>
      </c>
      <c r="R30" s="4">
        <v>1009</v>
      </c>
      <c r="S30" s="4">
        <v>655</v>
      </c>
      <c r="T30" s="4">
        <v>1119</v>
      </c>
      <c r="U30" s="4">
        <v>1118</v>
      </c>
      <c r="V30" s="4">
        <v>1010</v>
      </c>
      <c r="W30" s="4">
        <v>973</v>
      </c>
      <c r="X30" s="4">
        <v>966</v>
      </c>
      <c r="Y30" s="4">
        <v>1162</v>
      </c>
      <c r="Z30" s="4">
        <v>1107</v>
      </c>
      <c r="AA30" s="4">
        <v>904</v>
      </c>
      <c r="AB30" s="4">
        <v>1078</v>
      </c>
      <c r="AC30" s="4">
        <v>1063</v>
      </c>
      <c r="AD30" s="4">
        <v>1207</v>
      </c>
      <c r="AE30" s="4">
        <v>1113</v>
      </c>
      <c r="AF30" s="4">
        <v>1104</v>
      </c>
      <c r="AG30" s="4">
        <v>1081</v>
      </c>
      <c r="AH30" s="4">
        <v>1037</v>
      </c>
      <c r="AI30" s="4">
        <v>1105</v>
      </c>
      <c r="AJ30" s="4">
        <v>1151</v>
      </c>
      <c r="AK30" s="4">
        <v>1167</v>
      </c>
      <c r="AL30" s="4">
        <v>1057</v>
      </c>
      <c r="AM30" s="4">
        <v>969</v>
      </c>
      <c r="AN30" s="4">
        <v>1147</v>
      </c>
      <c r="AO30" s="4">
        <v>1021</v>
      </c>
      <c r="AP30" s="4">
        <v>1148</v>
      </c>
      <c r="AQ30" s="4">
        <v>1120</v>
      </c>
      <c r="AR30" s="4">
        <v>1184</v>
      </c>
      <c r="AS30" s="4">
        <v>1076</v>
      </c>
      <c r="AT30" s="4">
        <v>1072</v>
      </c>
      <c r="AU30" s="4">
        <v>1022</v>
      </c>
      <c r="AV30" s="4">
        <v>1036</v>
      </c>
      <c r="AW30" s="4">
        <v>1179</v>
      </c>
      <c r="AX30" s="4">
        <v>1199</v>
      </c>
      <c r="AY30" s="4">
        <v>1083</v>
      </c>
      <c r="AZ30" s="4">
        <v>1122</v>
      </c>
      <c r="BA30" s="4">
        <v>1072</v>
      </c>
      <c r="BB30" s="4">
        <v>1155</v>
      </c>
      <c r="BC30" s="4">
        <v>1090</v>
      </c>
      <c r="BD30" s="4">
        <v>1124</v>
      </c>
      <c r="BE30" s="4">
        <v>1138</v>
      </c>
      <c r="BF30" s="4">
        <v>1098</v>
      </c>
      <c r="BG30" s="4">
        <v>1038</v>
      </c>
      <c r="BH30" s="4">
        <v>1054</v>
      </c>
      <c r="BI30" s="4">
        <v>1088</v>
      </c>
      <c r="BJ30" s="4">
        <f t="shared" si="0"/>
        <v>1084.9166666666667</v>
      </c>
      <c r="BK30" s="4">
        <f t="shared" si="1"/>
        <v>1105.0833333333333</v>
      </c>
      <c r="BL30" s="4">
        <f t="shared" si="2"/>
        <v>20.166666666666515</v>
      </c>
    </row>
    <row r="31" spans="1:64" x14ac:dyDescent="0.2">
      <c r="A31" s="6" t="s">
        <v>57</v>
      </c>
      <c r="B31" s="4">
        <v>6765</v>
      </c>
      <c r="C31" s="4">
        <v>6436</v>
      </c>
      <c r="D31" s="4">
        <v>5774</v>
      </c>
      <c r="E31" s="4">
        <v>3680</v>
      </c>
      <c r="F31" s="4">
        <v>4587</v>
      </c>
      <c r="G31" s="4">
        <v>5280</v>
      </c>
      <c r="H31" s="4">
        <v>5723</v>
      </c>
      <c r="I31" s="4">
        <v>5781</v>
      </c>
      <c r="J31" s="4">
        <v>5719</v>
      </c>
      <c r="K31" s="4">
        <v>6082</v>
      </c>
      <c r="L31" s="4">
        <v>5754</v>
      </c>
      <c r="M31" s="4">
        <v>5784</v>
      </c>
      <c r="N31" s="4">
        <v>5721</v>
      </c>
      <c r="O31" s="4">
        <v>4843</v>
      </c>
      <c r="P31" s="4">
        <v>5774</v>
      </c>
      <c r="Q31" s="4">
        <v>6075</v>
      </c>
      <c r="R31" s="4">
        <v>5756</v>
      </c>
      <c r="S31" s="4">
        <v>6309</v>
      </c>
      <c r="T31" s="4">
        <v>7105</v>
      </c>
      <c r="U31" s="4">
        <v>8033</v>
      </c>
      <c r="V31" s="4">
        <v>7080</v>
      </c>
      <c r="W31" s="4">
        <v>6242</v>
      </c>
      <c r="X31" s="4">
        <v>6175</v>
      </c>
      <c r="Y31" s="4">
        <v>7295</v>
      </c>
      <c r="Z31" s="4">
        <v>6905</v>
      </c>
      <c r="AA31" s="4">
        <v>5335</v>
      </c>
      <c r="AB31" s="4">
        <v>6413</v>
      </c>
      <c r="AC31" s="4">
        <v>6551</v>
      </c>
      <c r="AD31" s="4">
        <v>7310</v>
      </c>
      <c r="AE31" s="4">
        <v>6761</v>
      </c>
      <c r="AF31" s="4">
        <v>6803</v>
      </c>
      <c r="AG31" s="4">
        <v>6656</v>
      </c>
      <c r="AH31" s="4">
        <v>6823</v>
      </c>
      <c r="AI31" s="4">
        <v>7273</v>
      </c>
      <c r="AJ31" s="4">
        <v>7364</v>
      </c>
      <c r="AK31" s="4">
        <v>7077</v>
      </c>
      <c r="AL31" s="4">
        <v>6980</v>
      </c>
      <c r="AM31" s="4">
        <v>6207</v>
      </c>
      <c r="AN31" s="4">
        <v>6712</v>
      </c>
      <c r="AO31" s="4">
        <v>6358</v>
      </c>
      <c r="AP31" s="4">
        <v>6897</v>
      </c>
      <c r="AQ31" s="4">
        <v>6484</v>
      </c>
      <c r="AR31" s="4">
        <v>6712</v>
      </c>
      <c r="AS31" s="4">
        <v>6728</v>
      </c>
      <c r="AT31" s="4">
        <v>6690</v>
      </c>
      <c r="AU31" s="4">
        <v>6880</v>
      </c>
      <c r="AV31" s="4">
        <v>6718</v>
      </c>
      <c r="AW31" s="4">
        <v>7803</v>
      </c>
      <c r="AX31" s="4">
        <v>7065</v>
      </c>
      <c r="AY31" s="4">
        <v>6568</v>
      </c>
      <c r="AZ31" s="4">
        <v>7399</v>
      </c>
      <c r="BA31" s="4">
        <v>6962</v>
      </c>
      <c r="BB31" s="4">
        <v>7093</v>
      </c>
      <c r="BC31" s="4">
        <v>6685</v>
      </c>
      <c r="BD31" s="4">
        <v>6916</v>
      </c>
      <c r="BE31" s="4">
        <v>7217</v>
      </c>
      <c r="BF31" s="4">
        <v>6883</v>
      </c>
      <c r="BG31" s="4">
        <v>6792</v>
      </c>
      <c r="BH31" s="4">
        <v>6501</v>
      </c>
      <c r="BI31" s="4">
        <v>7171</v>
      </c>
      <c r="BJ31" s="4">
        <f t="shared" si="0"/>
        <v>6703.583333333333</v>
      </c>
      <c r="BK31" s="4">
        <f t="shared" si="1"/>
        <v>6937.666666666667</v>
      </c>
      <c r="BL31" s="4">
        <f t="shared" si="2"/>
        <v>234.08333333333394</v>
      </c>
    </row>
    <row r="32" spans="1:64" x14ac:dyDescent="0.2">
      <c r="A32" s="6" t="s">
        <v>58</v>
      </c>
      <c r="B32" s="4">
        <v>1647</v>
      </c>
      <c r="C32" s="4">
        <v>1586</v>
      </c>
      <c r="D32" s="4">
        <v>1435</v>
      </c>
      <c r="E32" s="4">
        <v>932</v>
      </c>
      <c r="F32" s="4">
        <v>1194</v>
      </c>
      <c r="G32" s="4">
        <v>1327</v>
      </c>
      <c r="H32" s="4">
        <v>1448</v>
      </c>
      <c r="I32" s="4">
        <v>1495</v>
      </c>
      <c r="J32" s="4">
        <v>1357</v>
      </c>
      <c r="K32" s="4">
        <v>1432</v>
      </c>
      <c r="L32" s="4">
        <v>1352</v>
      </c>
      <c r="M32" s="4">
        <v>1421</v>
      </c>
      <c r="N32" s="4">
        <v>1369</v>
      </c>
      <c r="O32" s="4">
        <v>1212</v>
      </c>
      <c r="P32" s="4">
        <v>1503</v>
      </c>
      <c r="Q32" s="4">
        <v>1485</v>
      </c>
      <c r="R32" s="4">
        <v>1462</v>
      </c>
      <c r="S32" s="4">
        <v>1548</v>
      </c>
      <c r="T32" s="4">
        <v>1859</v>
      </c>
      <c r="U32" s="4">
        <v>1982</v>
      </c>
      <c r="V32" s="4">
        <v>1905</v>
      </c>
      <c r="W32" s="4">
        <v>1829</v>
      </c>
      <c r="X32" s="4">
        <v>1599</v>
      </c>
      <c r="Y32" s="4">
        <v>2033</v>
      </c>
      <c r="Z32" s="4">
        <v>1885</v>
      </c>
      <c r="AA32" s="4">
        <v>1477</v>
      </c>
      <c r="AB32" s="4">
        <v>1652</v>
      </c>
      <c r="AC32" s="4">
        <v>1608</v>
      </c>
      <c r="AD32" s="4">
        <v>1936</v>
      </c>
      <c r="AE32" s="4">
        <v>1725</v>
      </c>
      <c r="AF32" s="4">
        <v>1732</v>
      </c>
      <c r="AG32" s="4">
        <v>1648</v>
      </c>
      <c r="AH32" s="4">
        <v>1722</v>
      </c>
      <c r="AI32" s="4">
        <v>1788</v>
      </c>
      <c r="AJ32" s="4">
        <v>1820</v>
      </c>
      <c r="AK32" s="4">
        <v>1744</v>
      </c>
      <c r="AL32" s="4">
        <v>1734</v>
      </c>
      <c r="AM32" s="4">
        <v>1583</v>
      </c>
      <c r="AN32" s="4">
        <v>1765</v>
      </c>
      <c r="AO32" s="4">
        <v>1688</v>
      </c>
      <c r="AP32" s="4">
        <v>1722</v>
      </c>
      <c r="AQ32" s="4">
        <v>1659</v>
      </c>
      <c r="AR32" s="4">
        <v>1651</v>
      </c>
      <c r="AS32" s="4">
        <v>1681</v>
      </c>
      <c r="AT32" s="4">
        <v>1731</v>
      </c>
      <c r="AU32" s="4">
        <v>1704</v>
      </c>
      <c r="AV32" s="4">
        <v>1757</v>
      </c>
      <c r="AW32" s="4">
        <v>1921</v>
      </c>
      <c r="AX32" s="4">
        <v>1624</v>
      </c>
      <c r="AY32" s="4">
        <v>1635</v>
      </c>
      <c r="AZ32" s="4">
        <v>1745</v>
      </c>
      <c r="BA32" s="4">
        <v>1621</v>
      </c>
      <c r="BB32" s="4">
        <v>1652</v>
      </c>
      <c r="BC32" s="4">
        <v>1598</v>
      </c>
      <c r="BD32" s="4">
        <v>1643</v>
      </c>
      <c r="BE32" s="4">
        <v>1595</v>
      </c>
      <c r="BF32" s="4">
        <v>1580</v>
      </c>
      <c r="BG32" s="4">
        <v>1639</v>
      </c>
      <c r="BH32" s="4">
        <v>1598</v>
      </c>
      <c r="BI32" s="4">
        <v>1757</v>
      </c>
      <c r="BJ32" s="4">
        <f t="shared" si="0"/>
        <v>1701.5833333333333</v>
      </c>
      <c r="BK32" s="4">
        <f t="shared" si="1"/>
        <v>1640.5833333333333</v>
      </c>
      <c r="BL32" s="4">
        <f t="shared" si="2"/>
        <v>-61</v>
      </c>
    </row>
    <row r="33" spans="1:64" x14ac:dyDescent="0.2">
      <c r="A33" s="6" t="s">
        <v>59</v>
      </c>
      <c r="B33" s="4">
        <v>3222</v>
      </c>
      <c r="C33" s="4">
        <v>3021</v>
      </c>
      <c r="D33" s="4">
        <v>2635</v>
      </c>
      <c r="E33" s="4">
        <v>1577</v>
      </c>
      <c r="F33" s="4">
        <v>2199</v>
      </c>
      <c r="G33" s="4">
        <v>2353</v>
      </c>
      <c r="H33" s="4">
        <v>2645</v>
      </c>
      <c r="I33" s="4">
        <v>2597</v>
      </c>
      <c r="J33" s="4">
        <v>2515</v>
      </c>
      <c r="K33" s="4">
        <v>2848</v>
      </c>
      <c r="L33" s="4">
        <v>2630</v>
      </c>
      <c r="M33" s="4">
        <v>2596</v>
      </c>
      <c r="N33" s="4">
        <v>2601</v>
      </c>
      <c r="O33" s="4">
        <v>2195</v>
      </c>
      <c r="P33" s="4">
        <v>2747</v>
      </c>
      <c r="Q33" s="4">
        <v>2771</v>
      </c>
      <c r="R33" s="4">
        <v>2869</v>
      </c>
      <c r="S33" s="4">
        <v>3008</v>
      </c>
      <c r="T33" s="4">
        <v>3144</v>
      </c>
      <c r="U33" s="4">
        <v>3390</v>
      </c>
      <c r="V33" s="4">
        <v>3010</v>
      </c>
      <c r="W33" s="4">
        <v>2694</v>
      </c>
      <c r="X33" s="4">
        <v>2524</v>
      </c>
      <c r="Y33" s="4">
        <v>3020</v>
      </c>
      <c r="Z33" s="4">
        <v>3526</v>
      </c>
      <c r="AA33" s="4">
        <v>2509</v>
      </c>
      <c r="AB33" s="4">
        <v>2814</v>
      </c>
      <c r="AC33" s="4">
        <v>2806</v>
      </c>
      <c r="AD33" s="4">
        <v>3034</v>
      </c>
      <c r="AE33" s="4">
        <v>2854</v>
      </c>
      <c r="AF33" s="4">
        <v>3051</v>
      </c>
      <c r="AG33" s="4">
        <v>3005</v>
      </c>
      <c r="AH33" s="4">
        <v>3138</v>
      </c>
      <c r="AI33" s="4">
        <v>3769</v>
      </c>
      <c r="AJ33" s="4">
        <v>3178</v>
      </c>
      <c r="AK33" s="4">
        <v>2934</v>
      </c>
      <c r="AL33" s="4">
        <v>2976</v>
      </c>
      <c r="AM33" s="4">
        <v>2764</v>
      </c>
      <c r="AN33" s="4">
        <v>3035</v>
      </c>
      <c r="AO33" s="4">
        <v>2834</v>
      </c>
      <c r="AP33" s="4">
        <v>2999</v>
      </c>
      <c r="AQ33" s="4">
        <v>3010</v>
      </c>
      <c r="AR33" s="4">
        <v>2925</v>
      </c>
      <c r="AS33" s="4">
        <v>2914</v>
      </c>
      <c r="AT33" s="4">
        <v>3023</v>
      </c>
      <c r="AU33" s="4">
        <v>3017</v>
      </c>
      <c r="AV33" s="4">
        <v>3084</v>
      </c>
      <c r="AW33" s="4">
        <v>4010</v>
      </c>
      <c r="AX33" s="4">
        <v>3162</v>
      </c>
      <c r="AY33" s="4">
        <v>3042</v>
      </c>
      <c r="AZ33" s="4">
        <v>3169</v>
      </c>
      <c r="BA33" s="4">
        <v>2883</v>
      </c>
      <c r="BB33" s="4">
        <v>3111</v>
      </c>
      <c r="BC33" s="4">
        <v>2955</v>
      </c>
      <c r="BD33" s="4">
        <v>3113</v>
      </c>
      <c r="BE33" s="4">
        <v>3105</v>
      </c>
      <c r="BF33" s="4">
        <v>3073</v>
      </c>
      <c r="BG33" s="4">
        <v>3161</v>
      </c>
      <c r="BH33" s="4">
        <v>2933</v>
      </c>
      <c r="BI33" s="4">
        <v>3518</v>
      </c>
      <c r="BJ33" s="4">
        <f t="shared" si="0"/>
        <v>2959.5833333333335</v>
      </c>
      <c r="BK33" s="4">
        <f t="shared" si="1"/>
        <v>3102.0833333333335</v>
      </c>
      <c r="BL33" s="4">
        <f t="shared" si="2"/>
        <v>142.5</v>
      </c>
    </row>
    <row r="34" spans="1:64" x14ac:dyDescent="0.2">
      <c r="A34" s="6" t="s">
        <v>60</v>
      </c>
      <c r="B34" s="4">
        <v>10458</v>
      </c>
      <c r="C34" s="4">
        <v>9610</v>
      </c>
      <c r="D34" s="4">
        <v>8329</v>
      </c>
      <c r="E34" s="4">
        <v>5637</v>
      </c>
      <c r="F34" s="4">
        <v>6901</v>
      </c>
      <c r="G34" s="4">
        <v>7888</v>
      </c>
      <c r="H34" s="4">
        <v>8544</v>
      </c>
      <c r="I34" s="4">
        <v>8377</v>
      </c>
      <c r="J34" s="4">
        <v>7836</v>
      </c>
      <c r="K34" s="4">
        <v>8614</v>
      </c>
      <c r="L34" s="4">
        <v>7769</v>
      </c>
      <c r="M34" s="4">
        <v>7981</v>
      </c>
      <c r="N34" s="4">
        <v>7848</v>
      </c>
      <c r="O34" s="4">
        <v>6880</v>
      </c>
      <c r="P34" s="4">
        <v>8282</v>
      </c>
      <c r="Q34" s="4">
        <v>8523</v>
      </c>
      <c r="R34" s="4">
        <v>8630</v>
      </c>
      <c r="S34" s="4">
        <v>8373</v>
      </c>
      <c r="T34" s="4">
        <v>9737</v>
      </c>
      <c r="U34" s="4">
        <v>9572</v>
      </c>
      <c r="V34" s="4">
        <v>8914</v>
      </c>
      <c r="W34" s="4">
        <v>9112</v>
      </c>
      <c r="X34" s="4">
        <v>8290</v>
      </c>
      <c r="Y34" s="4">
        <v>9266</v>
      </c>
      <c r="Z34" s="4">
        <v>9578</v>
      </c>
      <c r="AA34" s="4">
        <v>7616</v>
      </c>
      <c r="AB34" s="4">
        <v>8809</v>
      </c>
      <c r="AC34" s="4">
        <v>8989</v>
      </c>
      <c r="AD34" s="4">
        <v>10094</v>
      </c>
      <c r="AE34" s="4">
        <v>9539</v>
      </c>
      <c r="AF34" s="4">
        <v>9479</v>
      </c>
      <c r="AG34" s="4">
        <v>9405</v>
      </c>
      <c r="AH34" s="4">
        <v>9067</v>
      </c>
      <c r="AI34" s="4">
        <v>9271</v>
      </c>
      <c r="AJ34" s="4">
        <v>9870</v>
      </c>
      <c r="AK34" s="4">
        <v>9273</v>
      </c>
      <c r="AL34" s="4">
        <v>9543</v>
      </c>
      <c r="AM34" s="4">
        <v>8296</v>
      </c>
      <c r="AN34" s="4">
        <v>9310</v>
      </c>
      <c r="AO34" s="4">
        <v>9051</v>
      </c>
      <c r="AP34" s="4">
        <v>9335</v>
      </c>
      <c r="AQ34" s="4">
        <v>9255</v>
      </c>
      <c r="AR34" s="4">
        <v>9249</v>
      </c>
      <c r="AS34" s="4">
        <v>9702</v>
      </c>
      <c r="AT34" s="4">
        <v>9639</v>
      </c>
      <c r="AU34" s="4">
        <v>9639</v>
      </c>
      <c r="AV34" s="4">
        <v>9659</v>
      </c>
      <c r="AW34" s="4">
        <v>10321</v>
      </c>
      <c r="AX34" s="4">
        <v>10083</v>
      </c>
      <c r="AY34" s="4">
        <v>9544</v>
      </c>
      <c r="AZ34" s="4">
        <v>10149</v>
      </c>
      <c r="BA34" s="4">
        <v>9846</v>
      </c>
      <c r="BB34" s="4">
        <v>10181</v>
      </c>
      <c r="BC34" s="4">
        <v>9720</v>
      </c>
      <c r="BD34" s="4">
        <v>9918</v>
      </c>
      <c r="BE34" s="4">
        <v>9837</v>
      </c>
      <c r="BF34" s="4">
        <v>10105</v>
      </c>
      <c r="BG34" s="4">
        <v>10246</v>
      </c>
      <c r="BH34" s="4">
        <v>9724</v>
      </c>
      <c r="BI34" s="4">
        <v>10276</v>
      </c>
      <c r="BJ34" s="4">
        <f t="shared" si="0"/>
        <v>9329.25</v>
      </c>
      <c r="BK34" s="4">
        <f t="shared" si="1"/>
        <v>9969.0833333333339</v>
      </c>
      <c r="BL34" s="4">
        <f t="shared" si="2"/>
        <v>639.83333333333394</v>
      </c>
    </row>
    <row r="35" spans="1:64" x14ac:dyDescent="0.2">
      <c r="A35" s="6" t="s">
        <v>61</v>
      </c>
      <c r="B35" s="4">
        <v>4099</v>
      </c>
      <c r="C35" s="4">
        <v>3924</v>
      </c>
      <c r="D35" s="4">
        <v>3248</v>
      </c>
      <c r="E35" s="4">
        <v>2157</v>
      </c>
      <c r="F35" s="4">
        <v>2418</v>
      </c>
      <c r="G35" s="4">
        <v>2826</v>
      </c>
      <c r="H35" s="4">
        <v>3054</v>
      </c>
      <c r="I35" s="4">
        <v>3045</v>
      </c>
      <c r="J35" s="4">
        <v>3094</v>
      </c>
      <c r="K35" s="4">
        <v>3084</v>
      </c>
      <c r="L35" s="4">
        <v>2680</v>
      </c>
      <c r="M35" s="4">
        <v>2642</v>
      </c>
      <c r="N35" s="4">
        <v>2718</v>
      </c>
      <c r="O35" s="4">
        <v>2363</v>
      </c>
      <c r="P35" s="4">
        <v>2963</v>
      </c>
      <c r="Q35" s="4">
        <v>2984</v>
      </c>
      <c r="R35" s="4">
        <v>2616</v>
      </c>
      <c r="S35" s="4">
        <v>2638</v>
      </c>
      <c r="T35" s="4">
        <v>2945</v>
      </c>
      <c r="U35" s="4">
        <v>3288</v>
      </c>
      <c r="V35" s="4">
        <v>2955</v>
      </c>
      <c r="W35" s="4">
        <v>2595</v>
      </c>
      <c r="X35" s="4">
        <v>2668</v>
      </c>
      <c r="Y35" s="4">
        <v>3093</v>
      </c>
      <c r="Z35" s="4">
        <v>3038</v>
      </c>
      <c r="AA35" s="4">
        <v>2310</v>
      </c>
      <c r="AB35" s="4">
        <v>2660</v>
      </c>
      <c r="AC35" s="4">
        <v>2829</v>
      </c>
      <c r="AD35" s="4">
        <v>3065</v>
      </c>
      <c r="AE35" s="4">
        <v>2937</v>
      </c>
      <c r="AF35" s="4">
        <v>3027</v>
      </c>
      <c r="AG35" s="4">
        <v>3011</v>
      </c>
      <c r="AH35" s="4">
        <v>2919</v>
      </c>
      <c r="AI35" s="4">
        <v>3231</v>
      </c>
      <c r="AJ35" s="4">
        <v>3411</v>
      </c>
      <c r="AK35" s="4">
        <v>2948</v>
      </c>
      <c r="AL35" s="4">
        <v>3092</v>
      </c>
      <c r="AM35" s="4">
        <v>2762</v>
      </c>
      <c r="AN35" s="4">
        <v>3126</v>
      </c>
      <c r="AO35" s="4">
        <v>2990</v>
      </c>
      <c r="AP35" s="4">
        <v>3155</v>
      </c>
      <c r="AQ35" s="4">
        <v>3005</v>
      </c>
      <c r="AR35" s="4">
        <v>3129</v>
      </c>
      <c r="AS35" s="4">
        <v>2972</v>
      </c>
      <c r="AT35" s="4">
        <v>3135</v>
      </c>
      <c r="AU35" s="4">
        <v>3170</v>
      </c>
      <c r="AV35" s="4">
        <v>3016</v>
      </c>
      <c r="AW35" s="4">
        <v>3539</v>
      </c>
      <c r="AX35" s="4">
        <v>3134</v>
      </c>
      <c r="AY35" s="4">
        <v>2957</v>
      </c>
      <c r="AZ35" s="4">
        <v>3005</v>
      </c>
      <c r="BA35" s="4">
        <v>3011</v>
      </c>
      <c r="BB35" s="4">
        <v>3409</v>
      </c>
      <c r="BC35" s="4">
        <v>2918</v>
      </c>
      <c r="BD35" s="4">
        <v>2970</v>
      </c>
      <c r="BE35" s="4">
        <v>3188</v>
      </c>
      <c r="BF35" s="4">
        <v>3091</v>
      </c>
      <c r="BG35" s="4">
        <v>2960</v>
      </c>
      <c r="BH35" s="4">
        <v>2951</v>
      </c>
      <c r="BI35" s="4">
        <v>3224</v>
      </c>
      <c r="BJ35" s="4">
        <f t="shared" si="0"/>
        <v>3041.6666666666665</v>
      </c>
      <c r="BK35" s="4">
        <f t="shared" si="1"/>
        <v>3068.1666666666665</v>
      </c>
      <c r="BL35" s="4">
        <f t="shared" si="2"/>
        <v>26.5</v>
      </c>
    </row>
    <row r="36" spans="1:64" x14ac:dyDescent="0.2">
      <c r="A36" s="6" t="s">
        <v>62</v>
      </c>
      <c r="B36" s="4">
        <v>15068</v>
      </c>
      <c r="C36" s="4">
        <v>14073</v>
      </c>
      <c r="D36" s="4">
        <v>12342</v>
      </c>
      <c r="E36" s="4">
        <v>8118</v>
      </c>
      <c r="F36" s="4">
        <v>10799</v>
      </c>
      <c r="G36" s="4">
        <v>11920</v>
      </c>
      <c r="H36" s="4">
        <v>12928</v>
      </c>
      <c r="I36" s="4">
        <v>13334</v>
      </c>
      <c r="J36" s="4">
        <v>12552</v>
      </c>
      <c r="K36" s="4">
        <v>13606</v>
      </c>
      <c r="L36" s="4">
        <v>12316</v>
      </c>
      <c r="M36" s="4">
        <v>12185</v>
      </c>
      <c r="N36" s="4">
        <v>11782</v>
      </c>
      <c r="O36" s="4">
        <v>10330</v>
      </c>
      <c r="P36" s="4">
        <v>12566</v>
      </c>
      <c r="Q36" s="4">
        <v>13813</v>
      </c>
      <c r="R36" s="4">
        <v>12576</v>
      </c>
      <c r="S36" s="4">
        <v>13948</v>
      </c>
      <c r="T36" s="4">
        <v>15990</v>
      </c>
      <c r="U36" s="4">
        <v>16872</v>
      </c>
      <c r="V36" s="4">
        <v>15523</v>
      </c>
      <c r="W36" s="4">
        <v>14456</v>
      </c>
      <c r="X36" s="4">
        <v>13849</v>
      </c>
      <c r="Y36" s="4">
        <v>15968</v>
      </c>
      <c r="Z36" s="4">
        <v>15268</v>
      </c>
      <c r="AA36" s="4">
        <v>11849</v>
      </c>
      <c r="AB36" s="4">
        <v>13675</v>
      </c>
      <c r="AC36" s="4">
        <v>14185</v>
      </c>
      <c r="AD36" s="4">
        <v>15737</v>
      </c>
      <c r="AE36" s="4">
        <v>14813</v>
      </c>
      <c r="AF36" s="4">
        <v>14933</v>
      </c>
      <c r="AG36" s="4">
        <v>14483</v>
      </c>
      <c r="AH36" s="4">
        <v>14831</v>
      </c>
      <c r="AI36" s="4">
        <v>15191</v>
      </c>
      <c r="AJ36" s="4">
        <v>15506</v>
      </c>
      <c r="AK36" s="4">
        <v>14842</v>
      </c>
      <c r="AL36" s="4">
        <v>15138</v>
      </c>
      <c r="AM36" s="4">
        <v>13167</v>
      </c>
      <c r="AN36" s="4">
        <v>14723</v>
      </c>
      <c r="AO36" s="4">
        <v>14059</v>
      </c>
      <c r="AP36" s="4">
        <v>14836</v>
      </c>
      <c r="AQ36" s="4">
        <v>14379</v>
      </c>
      <c r="AR36" s="4">
        <v>14670</v>
      </c>
      <c r="AS36" s="4">
        <v>14751</v>
      </c>
      <c r="AT36" s="4">
        <v>14744</v>
      </c>
      <c r="AU36" s="4">
        <v>15020</v>
      </c>
      <c r="AV36" s="4">
        <v>14877</v>
      </c>
      <c r="AW36" s="4">
        <v>16721</v>
      </c>
      <c r="AX36" s="4">
        <v>15280</v>
      </c>
      <c r="AY36" s="4">
        <v>14371</v>
      </c>
      <c r="AZ36" s="4">
        <v>15260</v>
      </c>
      <c r="BA36" s="4">
        <v>14688</v>
      </c>
      <c r="BB36" s="4">
        <v>15428</v>
      </c>
      <c r="BC36" s="4">
        <v>14595</v>
      </c>
      <c r="BD36" s="4">
        <v>14888</v>
      </c>
      <c r="BE36" s="4">
        <v>15392</v>
      </c>
      <c r="BF36" s="4">
        <v>15133</v>
      </c>
      <c r="BG36" s="4">
        <v>15043</v>
      </c>
      <c r="BH36" s="4">
        <v>14586</v>
      </c>
      <c r="BI36" s="4">
        <v>15879</v>
      </c>
      <c r="BJ36" s="4">
        <f t="shared" si="0"/>
        <v>14600.5</v>
      </c>
      <c r="BK36" s="4">
        <f t="shared" si="1"/>
        <v>15045.25</v>
      </c>
      <c r="BL36" s="4">
        <f t="shared" si="2"/>
        <v>444.75</v>
      </c>
    </row>
    <row r="37" spans="1:64" x14ac:dyDescent="0.2">
      <c r="A37" s="6" t="s">
        <v>63</v>
      </c>
      <c r="B37" s="4">
        <v>2674</v>
      </c>
      <c r="C37" s="4">
        <v>2593</v>
      </c>
      <c r="D37" s="4">
        <v>2132</v>
      </c>
      <c r="E37" s="4">
        <v>1338</v>
      </c>
      <c r="F37" s="4">
        <v>1800</v>
      </c>
      <c r="G37" s="4">
        <v>1911</v>
      </c>
      <c r="H37" s="4">
        <v>2244</v>
      </c>
      <c r="I37" s="4">
        <v>2102</v>
      </c>
      <c r="J37" s="4">
        <v>2003</v>
      </c>
      <c r="K37" s="4">
        <v>2171</v>
      </c>
      <c r="L37" s="4">
        <v>1949</v>
      </c>
      <c r="M37" s="4">
        <v>1981</v>
      </c>
      <c r="N37" s="4">
        <v>2046</v>
      </c>
      <c r="O37" s="4">
        <v>1825</v>
      </c>
      <c r="P37" s="4">
        <v>2108</v>
      </c>
      <c r="Q37" s="4">
        <v>2281</v>
      </c>
      <c r="R37" s="4">
        <v>2217</v>
      </c>
      <c r="S37" s="4">
        <v>2347</v>
      </c>
      <c r="T37" s="4">
        <v>2781</v>
      </c>
      <c r="U37" s="4">
        <v>2865</v>
      </c>
      <c r="V37" s="4">
        <v>2630</v>
      </c>
      <c r="W37" s="4">
        <v>2598</v>
      </c>
      <c r="X37" s="4">
        <v>2519</v>
      </c>
      <c r="Y37" s="4">
        <v>3063</v>
      </c>
      <c r="Z37" s="4">
        <v>2951</v>
      </c>
      <c r="AA37" s="4">
        <v>2150</v>
      </c>
      <c r="AB37" s="4">
        <v>2444</v>
      </c>
      <c r="AC37" s="4">
        <v>2540</v>
      </c>
      <c r="AD37" s="4">
        <v>2929</v>
      </c>
      <c r="AE37" s="4">
        <v>2896</v>
      </c>
      <c r="AF37" s="4">
        <v>2735</v>
      </c>
      <c r="AG37" s="4">
        <v>2725</v>
      </c>
      <c r="AH37" s="4">
        <v>2782</v>
      </c>
      <c r="AI37" s="4">
        <v>3021</v>
      </c>
      <c r="AJ37" s="4">
        <v>2975</v>
      </c>
      <c r="AK37" s="4">
        <v>2696</v>
      </c>
      <c r="AL37" s="4">
        <v>2879</v>
      </c>
      <c r="AM37" s="4">
        <v>2612</v>
      </c>
      <c r="AN37" s="4">
        <v>2815</v>
      </c>
      <c r="AO37" s="4">
        <v>2678</v>
      </c>
      <c r="AP37" s="4">
        <v>2848</v>
      </c>
      <c r="AQ37" s="4">
        <v>2776</v>
      </c>
      <c r="AR37" s="4">
        <v>2964</v>
      </c>
      <c r="AS37" s="4">
        <v>2901</v>
      </c>
      <c r="AT37" s="4">
        <v>2953</v>
      </c>
      <c r="AU37" s="4">
        <v>3061</v>
      </c>
      <c r="AV37" s="4">
        <v>2841</v>
      </c>
      <c r="AW37" s="4">
        <v>3101</v>
      </c>
      <c r="AX37" s="4">
        <v>2717</v>
      </c>
      <c r="AY37" s="4">
        <v>2623</v>
      </c>
      <c r="AZ37" s="4">
        <v>2869</v>
      </c>
      <c r="BA37" s="4">
        <v>2755</v>
      </c>
      <c r="BB37" s="4">
        <v>2943</v>
      </c>
      <c r="BC37" s="4">
        <v>2753</v>
      </c>
      <c r="BD37" s="4">
        <v>2915</v>
      </c>
      <c r="BE37" s="4">
        <v>2863</v>
      </c>
      <c r="BF37" s="4">
        <v>2877</v>
      </c>
      <c r="BG37" s="4">
        <v>2836</v>
      </c>
      <c r="BH37" s="4">
        <v>2665</v>
      </c>
      <c r="BI37" s="4">
        <v>2885</v>
      </c>
      <c r="BJ37" s="4">
        <f t="shared" si="0"/>
        <v>2835.3333333333335</v>
      </c>
      <c r="BK37" s="4">
        <f t="shared" si="1"/>
        <v>2808.4166666666665</v>
      </c>
      <c r="BL37" s="4">
        <f t="shared" si="2"/>
        <v>-26.91666666666697</v>
      </c>
    </row>
    <row r="38" spans="1:64" x14ac:dyDescent="0.2">
      <c r="A38" s="6" t="s">
        <v>64</v>
      </c>
      <c r="B38" s="4">
        <v>11467</v>
      </c>
      <c r="C38" s="4">
        <v>10512</v>
      </c>
      <c r="D38" s="4">
        <v>9233</v>
      </c>
      <c r="E38" s="4">
        <v>5758</v>
      </c>
      <c r="F38" s="4">
        <v>7322</v>
      </c>
      <c r="G38" s="4">
        <v>8376</v>
      </c>
      <c r="H38" s="4">
        <v>9286</v>
      </c>
      <c r="I38" s="4">
        <v>8992</v>
      </c>
      <c r="J38" s="4">
        <v>9142</v>
      </c>
      <c r="K38" s="4">
        <v>9957</v>
      </c>
      <c r="L38" s="4">
        <v>8061</v>
      </c>
      <c r="M38" s="4">
        <v>8138</v>
      </c>
      <c r="N38" s="4">
        <v>7970</v>
      </c>
      <c r="O38" s="4">
        <v>7091</v>
      </c>
      <c r="P38" s="4">
        <v>8596</v>
      </c>
      <c r="Q38" s="4">
        <v>9330</v>
      </c>
      <c r="R38" s="4">
        <v>8792</v>
      </c>
      <c r="S38" s="4">
        <v>9524</v>
      </c>
      <c r="T38" s="4">
        <v>10914</v>
      </c>
      <c r="U38" s="4">
        <v>11657</v>
      </c>
      <c r="V38" s="4">
        <v>10847</v>
      </c>
      <c r="W38" s="4">
        <v>10100</v>
      </c>
      <c r="X38" s="4">
        <v>9277</v>
      </c>
      <c r="Y38" s="4">
        <v>10957</v>
      </c>
      <c r="Z38" s="4">
        <v>10681</v>
      </c>
      <c r="AA38" s="4">
        <v>8577</v>
      </c>
      <c r="AB38" s="4">
        <v>9746</v>
      </c>
      <c r="AC38" s="4">
        <v>10042</v>
      </c>
      <c r="AD38" s="4">
        <v>10647</v>
      </c>
      <c r="AE38" s="4">
        <v>10178</v>
      </c>
      <c r="AF38" s="4">
        <v>10904</v>
      </c>
      <c r="AG38" s="4">
        <v>10826</v>
      </c>
      <c r="AH38" s="4">
        <v>10542</v>
      </c>
      <c r="AI38" s="4">
        <v>11395</v>
      </c>
      <c r="AJ38" s="4">
        <v>11755</v>
      </c>
      <c r="AK38" s="4">
        <v>10696</v>
      </c>
      <c r="AL38" s="4">
        <v>10551</v>
      </c>
      <c r="AM38" s="4">
        <v>9523</v>
      </c>
      <c r="AN38" s="4">
        <v>10716</v>
      </c>
      <c r="AO38" s="4">
        <v>10252</v>
      </c>
      <c r="AP38" s="4">
        <v>10815</v>
      </c>
      <c r="AQ38" s="4">
        <v>10050</v>
      </c>
      <c r="AR38" s="4">
        <v>10811</v>
      </c>
      <c r="AS38" s="4">
        <v>10856</v>
      </c>
      <c r="AT38" s="4">
        <v>10759</v>
      </c>
      <c r="AU38" s="4">
        <v>11088</v>
      </c>
      <c r="AV38" s="4">
        <v>11396</v>
      </c>
      <c r="AW38" s="4">
        <v>13701</v>
      </c>
      <c r="AX38" s="4">
        <v>11107</v>
      </c>
      <c r="AY38" s="4">
        <v>10747</v>
      </c>
      <c r="AZ38" s="4">
        <v>11091</v>
      </c>
      <c r="BA38" s="4">
        <v>10670</v>
      </c>
      <c r="BB38" s="4">
        <v>11065</v>
      </c>
      <c r="BC38" s="4">
        <v>10370</v>
      </c>
      <c r="BD38" s="4">
        <v>10443</v>
      </c>
      <c r="BE38" s="4">
        <v>11011</v>
      </c>
      <c r="BF38" s="4">
        <v>10619</v>
      </c>
      <c r="BG38" s="4">
        <v>10844</v>
      </c>
      <c r="BH38" s="4">
        <v>10455</v>
      </c>
      <c r="BI38" s="4">
        <v>11529</v>
      </c>
      <c r="BJ38" s="4">
        <f t="shared" si="0"/>
        <v>10626.083333333334</v>
      </c>
      <c r="BK38" s="4">
        <f t="shared" si="1"/>
        <v>10829.25</v>
      </c>
      <c r="BL38" s="4">
        <f t="shared" si="2"/>
        <v>203.16666666666606</v>
      </c>
    </row>
    <row r="39" spans="1:64" x14ac:dyDescent="0.2">
      <c r="A39" s="6" t="s">
        <v>65</v>
      </c>
      <c r="B39" s="4">
        <v>280</v>
      </c>
      <c r="C39" s="4">
        <v>251</v>
      </c>
      <c r="D39" s="4">
        <v>228</v>
      </c>
      <c r="E39" s="4">
        <v>133</v>
      </c>
      <c r="F39" s="4">
        <v>173</v>
      </c>
      <c r="G39" s="4">
        <v>171</v>
      </c>
      <c r="H39" s="4">
        <v>187</v>
      </c>
      <c r="I39" s="4">
        <v>212</v>
      </c>
      <c r="J39" s="4">
        <v>205</v>
      </c>
      <c r="K39" s="4">
        <v>184</v>
      </c>
      <c r="L39" s="4">
        <v>197</v>
      </c>
      <c r="M39" s="4">
        <v>193</v>
      </c>
      <c r="N39" s="4">
        <v>173</v>
      </c>
      <c r="O39" s="4">
        <v>142</v>
      </c>
      <c r="P39" s="4">
        <v>174</v>
      </c>
      <c r="Q39" s="4">
        <v>186</v>
      </c>
      <c r="R39" s="4">
        <v>184</v>
      </c>
      <c r="S39" s="4">
        <v>187</v>
      </c>
      <c r="T39" s="4">
        <v>195</v>
      </c>
      <c r="U39" s="4">
        <v>280</v>
      </c>
      <c r="V39" s="4">
        <v>250</v>
      </c>
      <c r="W39" s="4">
        <v>238</v>
      </c>
      <c r="X39" s="4">
        <v>213</v>
      </c>
      <c r="Y39" s="4">
        <v>238</v>
      </c>
      <c r="Z39" s="4">
        <v>214</v>
      </c>
      <c r="AA39" s="4">
        <v>178</v>
      </c>
      <c r="AB39" s="4">
        <v>228</v>
      </c>
      <c r="AC39" s="4">
        <v>192</v>
      </c>
      <c r="AD39" s="4">
        <v>245</v>
      </c>
      <c r="AE39" s="4">
        <v>218</v>
      </c>
      <c r="AF39" s="4">
        <v>224</v>
      </c>
      <c r="AG39" s="4">
        <v>237</v>
      </c>
      <c r="AH39" s="4">
        <v>256</v>
      </c>
      <c r="AI39" s="4">
        <v>253</v>
      </c>
      <c r="AJ39" s="4">
        <v>250</v>
      </c>
      <c r="AK39" s="4">
        <v>241</v>
      </c>
      <c r="AL39" s="4">
        <v>235</v>
      </c>
      <c r="AM39" s="4">
        <v>190</v>
      </c>
      <c r="AN39" s="4">
        <v>217</v>
      </c>
      <c r="AO39" s="4">
        <v>221</v>
      </c>
      <c r="AP39" s="4">
        <v>253</v>
      </c>
      <c r="AQ39" s="4">
        <v>191</v>
      </c>
      <c r="AR39" s="4">
        <v>229</v>
      </c>
      <c r="AS39" s="4">
        <v>242</v>
      </c>
      <c r="AT39" s="4">
        <v>257</v>
      </c>
      <c r="AU39" s="4">
        <v>235</v>
      </c>
      <c r="AV39" s="4">
        <v>253</v>
      </c>
      <c r="AW39" s="4">
        <v>251</v>
      </c>
      <c r="AX39" s="4">
        <v>255</v>
      </c>
      <c r="AY39" s="4">
        <v>251</v>
      </c>
      <c r="AZ39" s="4">
        <v>230</v>
      </c>
      <c r="BA39" s="4">
        <v>247</v>
      </c>
      <c r="BB39" s="4">
        <v>270</v>
      </c>
      <c r="BC39" s="4">
        <v>277</v>
      </c>
      <c r="BD39" s="4">
        <v>246</v>
      </c>
      <c r="BE39" s="4">
        <v>229</v>
      </c>
      <c r="BF39" s="4">
        <v>247</v>
      </c>
      <c r="BG39" s="4">
        <v>264</v>
      </c>
      <c r="BH39" s="4">
        <v>244</v>
      </c>
      <c r="BI39" s="4">
        <v>253</v>
      </c>
      <c r="BJ39" s="4">
        <f t="shared" si="0"/>
        <v>230.33333333333334</v>
      </c>
      <c r="BK39" s="4">
        <f t="shared" si="1"/>
        <v>251.08333333333334</v>
      </c>
      <c r="BL39" s="4">
        <f t="shared" si="2"/>
        <v>20.75</v>
      </c>
    </row>
    <row r="40" spans="1:64" x14ac:dyDescent="0.2">
      <c r="A40" s="6" t="s">
        <v>66</v>
      </c>
      <c r="B40" s="4">
        <v>389</v>
      </c>
      <c r="C40" s="4">
        <v>320</v>
      </c>
      <c r="D40" s="4">
        <v>307</v>
      </c>
      <c r="E40" s="4">
        <v>170</v>
      </c>
      <c r="F40" s="4">
        <v>229</v>
      </c>
      <c r="G40" s="4">
        <v>268</v>
      </c>
      <c r="H40" s="4">
        <v>310</v>
      </c>
      <c r="I40" s="4">
        <v>323</v>
      </c>
      <c r="J40" s="4">
        <v>293</v>
      </c>
      <c r="K40" s="4">
        <v>302</v>
      </c>
      <c r="L40" s="4">
        <v>279</v>
      </c>
      <c r="M40" s="4">
        <v>258</v>
      </c>
      <c r="N40" s="4">
        <v>266</v>
      </c>
      <c r="O40" s="4">
        <v>235</v>
      </c>
      <c r="P40" s="4">
        <v>267</v>
      </c>
      <c r="Q40" s="4">
        <v>307</v>
      </c>
      <c r="R40" s="4">
        <v>316</v>
      </c>
      <c r="S40" s="4">
        <v>216</v>
      </c>
      <c r="T40" s="4">
        <v>339</v>
      </c>
      <c r="U40" s="4">
        <v>371</v>
      </c>
      <c r="V40" s="4">
        <v>329</v>
      </c>
      <c r="W40" s="4">
        <v>304</v>
      </c>
      <c r="X40" s="4">
        <v>271</v>
      </c>
      <c r="Y40" s="4">
        <v>317</v>
      </c>
      <c r="Z40" s="4">
        <v>300</v>
      </c>
      <c r="AA40" s="4">
        <v>277</v>
      </c>
      <c r="AB40" s="4">
        <v>324</v>
      </c>
      <c r="AC40" s="4">
        <v>324</v>
      </c>
      <c r="AD40" s="4">
        <v>316</v>
      </c>
      <c r="AE40" s="4">
        <v>309</v>
      </c>
      <c r="AF40" s="4">
        <v>373</v>
      </c>
      <c r="AG40" s="4">
        <v>371</v>
      </c>
      <c r="AH40" s="4">
        <v>350</v>
      </c>
      <c r="AI40" s="4">
        <v>373</v>
      </c>
      <c r="AJ40" s="4">
        <v>388</v>
      </c>
      <c r="AK40" s="4">
        <v>391</v>
      </c>
      <c r="AL40" s="4">
        <v>308</v>
      </c>
      <c r="AM40" s="4">
        <v>428</v>
      </c>
      <c r="AN40" s="4">
        <v>404</v>
      </c>
      <c r="AO40" s="4">
        <v>372</v>
      </c>
      <c r="AP40" s="4">
        <v>325</v>
      </c>
      <c r="AQ40" s="4">
        <v>373</v>
      </c>
      <c r="AR40" s="4">
        <v>374</v>
      </c>
      <c r="AS40" s="4">
        <v>337</v>
      </c>
      <c r="AT40" s="4">
        <v>403</v>
      </c>
      <c r="AU40" s="4">
        <v>389</v>
      </c>
      <c r="AV40" s="4">
        <v>407</v>
      </c>
      <c r="AW40" s="4">
        <v>487</v>
      </c>
      <c r="AX40" s="4">
        <v>387</v>
      </c>
      <c r="AY40" s="4">
        <v>373</v>
      </c>
      <c r="AZ40" s="4">
        <v>409</v>
      </c>
      <c r="BA40" s="4">
        <v>383</v>
      </c>
      <c r="BB40" s="4">
        <v>377</v>
      </c>
      <c r="BC40" s="4">
        <v>370</v>
      </c>
      <c r="BD40" s="4">
        <v>398</v>
      </c>
      <c r="BE40" s="4">
        <v>382</v>
      </c>
      <c r="BF40" s="4">
        <v>371</v>
      </c>
      <c r="BG40" s="4">
        <v>405</v>
      </c>
      <c r="BH40" s="4">
        <v>387</v>
      </c>
      <c r="BI40" s="4">
        <v>439</v>
      </c>
      <c r="BJ40" s="4">
        <f t="shared" si="0"/>
        <v>375.91666666666669</v>
      </c>
      <c r="BK40" s="4">
        <f t="shared" si="1"/>
        <v>390.08333333333331</v>
      </c>
      <c r="BL40" s="4">
        <f t="shared" si="2"/>
        <v>14.166666666666629</v>
      </c>
    </row>
    <row r="41" spans="1:64" x14ac:dyDescent="0.2">
      <c r="A41" s="6" t="s">
        <v>67</v>
      </c>
      <c r="B41" s="4">
        <v>2348</v>
      </c>
      <c r="C41" s="4">
        <v>2299</v>
      </c>
      <c r="D41" s="4">
        <v>1883</v>
      </c>
      <c r="E41" s="4">
        <v>1247</v>
      </c>
      <c r="F41" s="4">
        <v>1554</v>
      </c>
      <c r="G41" s="4">
        <v>1662</v>
      </c>
      <c r="H41" s="4">
        <v>1868</v>
      </c>
      <c r="I41" s="4">
        <v>1874</v>
      </c>
      <c r="J41" s="4">
        <v>1709</v>
      </c>
      <c r="K41" s="4">
        <v>1804</v>
      </c>
      <c r="L41" s="4">
        <v>1785</v>
      </c>
      <c r="M41" s="4">
        <v>1746</v>
      </c>
      <c r="N41" s="4">
        <v>1741</v>
      </c>
      <c r="O41" s="4">
        <v>1581</v>
      </c>
      <c r="P41" s="4">
        <v>1784</v>
      </c>
      <c r="Q41" s="4">
        <v>1825</v>
      </c>
      <c r="R41" s="4">
        <v>1860</v>
      </c>
      <c r="S41" s="4">
        <v>1909</v>
      </c>
      <c r="T41" s="4">
        <v>2144</v>
      </c>
      <c r="U41" s="4">
        <v>2290</v>
      </c>
      <c r="V41" s="4">
        <v>2044</v>
      </c>
      <c r="W41" s="4">
        <v>2027</v>
      </c>
      <c r="X41" s="4">
        <v>1905</v>
      </c>
      <c r="Y41" s="4">
        <v>2218</v>
      </c>
      <c r="Z41" s="4">
        <v>2186</v>
      </c>
      <c r="AA41" s="4">
        <v>1687</v>
      </c>
      <c r="AB41" s="4">
        <v>2075</v>
      </c>
      <c r="AC41" s="4">
        <v>2070</v>
      </c>
      <c r="AD41" s="4">
        <v>2211</v>
      </c>
      <c r="AE41" s="4">
        <v>2317</v>
      </c>
      <c r="AF41" s="4">
        <v>2334</v>
      </c>
      <c r="AG41" s="4">
        <v>2198</v>
      </c>
      <c r="AH41" s="4">
        <v>2107</v>
      </c>
      <c r="AI41" s="4">
        <v>2346</v>
      </c>
      <c r="AJ41" s="4">
        <v>2543</v>
      </c>
      <c r="AK41" s="4">
        <v>2187</v>
      </c>
      <c r="AL41" s="4">
        <v>2291</v>
      </c>
      <c r="AM41" s="4">
        <v>2013</v>
      </c>
      <c r="AN41" s="4">
        <v>2199</v>
      </c>
      <c r="AO41" s="4">
        <v>2029</v>
      </c>
      <c r="AP41" s="4">
        <v>2170</v>
      </c>
      <c r="AQ41" s="4">
        <v>2091</v>
      </c>
      <c r="AR41" s="4">
        <v>2337</v>
      </c>
      <c r="AS41" s="4">
        <v>2157</v>
      </c>
      <c r="AT41" s="4">
        <v>2267</v>
      </c>
      <c r="AU41" s="4">
        <v>2208</v>
      </c>
      <c r="AV41" s="4">
        <v>2068</v>
      </c>
      <c r="AW41" s="4">
        <v>2547</v>
      </c>
      <c r="AX41" s="4">
        <v>2293</v>
      </c>
      <c r="AY41" s="4">
        <v>2053</v>
      </c>
      <c r="AZ41" s="4">
        <v>2138</v>
      </c>
      <c r="BA41" s="4">
        <v>2165</v>
      </c>
      <c r="BB41" s="4">
        <v>2164</v>
      </c>
      <c r="BC41" s="4">
        <v>2055</v>
      </c>
      <c r="BD41" s="4">
        <v>2171</v>
      </c>
      <c r="BE41" s="4">
        <v>2162</v>
      </c>
      <c r="BF41" s="4">
        <v>2193</v>
      </c>
      <c r="BG41" s="4">
        <v>2201</v>
      </c>
      <c r="BH41" s="4">
        <v>2161</v>
      </c>
      <c r="BI41" s="4">
        <v>2258</v>
      </c>
      <c r="BJ41" s="4">
        <f t="shared" si="0"/>
        <v>2168.0833333333335</v>
      </c>
      <c r="BK41" s="4">
        <f t="shared" si="1"/>
        <v>2167.8333333333335</v>
      </c>
      <c r="BL41" s="4">
        <f t="shared" si="2"/>
        <v>-0.25</v>
      </c>
    </row>
    <row r="42" spans="1:64" x14ac:dyDescent="0.2">
      <c r="A42" s="6" t="s">
        <v>68</v>
      </c>
      <c r="B42" s="4">
        <v>837</v>
      </c>
      <c r="C42" s="4">
        <v>795</v>
      </c>
      <c r="D42" s="4">
        <v>680</v>
      </c>
      <c r="E42" s="4">
        <v>436</v>
      </c>
      <c r="F42" s="4">
        <v>532</v>
      </c>
      <c r="G42" s="4">
        <v>595</v>
      </c>
      <c r="H42" s="4">
        <v>594</v>
      </c>
      <c r="I42" s="4">
        <v>618</v>
      </c>
      <c r="J42" s="4">
        <v>568</v>
      </c>
      <c r="K42" s="4">
        <v>647</v>
      </c>
      <c r="L42" s="4">
        <v>567</v>
      </c>
      <c r="M42" s="4">
        <v>594</v>
      </c>
      <c r="N42" s="4">
        <v>598</v>
      </c>
      <c r="O42" s="4">
        <v>498</v>
      </c>
      <c r="P42" s="4">
        <v>557</v>
      </c>
      <c r="Q42" s="4">
        <v>645</v>
      </c>
      <c r="R42" s="4">
        <v>392</v>
      </c>
      <c r="S42" s="4">
        <v>489</v>
      </c>
      <c r="T42" s="4">
        <v>594</v>
      </c>
      <c r="U42" s="4">
        <v>605</v>
      </c>
      <c r="V42" s="4">
        <v>634</v>
      </c>
      <c r="W42" s="4">
        <v>562</v>
      </c>
      <c r="X42" s="4">
        <v>484</v>
      </c>
      <c r="Y42" s="4">
        <v>585</v>
      </c>
      <c r="Z42" s="4">
        <v>587</v>
      </c>
      <c r="AA42" s="4">
        <v>467</v>
      </c>
      <c r="AB42" s="4">
        <v>581</v>
      </c>
      <c r="AC42" s="4">
        <v>597</v>
      </c>
      <c r="AD42" s="4">
        <v>559</v>
      </c>
      <c r="AE42" s="4">
        <v>569</v>
      </c>
      <c r="AF42" s="4">
        <v>593</v>
      </c>
      <c r="AG42" s="4">
        <v>585</v>
      </c>
      <c r="AH42" s="4">
        <v>636</v>
      </c>
      <c r="AI42" s="4">
        <v>665</v>
      </c>
      <c r="AJ42" s="4">
        <v>709</v>
      </c>
      <c r="AK42" s="4">
        <v>623</v>
      </c>
      <c r="AL42" s="4">
        <v>652</v>
      </c>
      <c r="AM42" s="4">
        <v>582</v>
      </c>
      <c r="AN42" s="4">
        <v>668</v>
      </c>
      <c r="AO42" s="4">
        <v>550</v>
      </c>
      <c r="AP42" s="4">
        <v>636</v>
      </c>
      <c r="AQ42" s="4">
        <v>596</v>
      </c>
      <c r="AR42" s="4">
        <v>623</v>
      </c>
      <c r="AS42" s="4">
        <v>646</v>
      </c>
      <c r="AT42" s="4">
        <v>603</v>
      </c>
      <c r="AU42" s="4">
        <v>651</v>
      </c>
      <c r="AV42" s="4">
        <v>657</v>
      </c>
      <c r="AW42" s="4">
        <v>769</v>
      </c>
      <c r="AX42" s="4">
        <v>677</v>
      </c>
      <c r="AY42" s="4">
        <v>572</v>
      </c>
      <c r="AZ42" s="4">
        <v>638</v>
      </c>
      <c r="BA42" s="4">
        <v>590</v>
      </c>
      <c r="BB42" s="4">
        <v>663</v>
      </c>
      <c r="BC42" s="4">
        <v>661</v>
      </c>
      <c r="BD42" s="4">
        <v>608</v>
      </c>
      <c r="BE42" s="4">
        <v>617</v>
      </c>
      <c r="BF42" s="4">
        <v>585</v>
      </c>
      <c r="BG42" s="4">
        <v>565</v>
      </c>
      <c r="BH42" s="4">
        <v>568</v>
      </c>
      <c r="BI42" s="4">
        <v>605</v>
      </c>
      <c r="BJ42" s="4">
        <f t="shared" si="0"/>
        <v>623.91666666666663</v>
      </c>
      <c r="BK42" s="4">
        <f t="shared" si="1"/>
        <v>612.41666666666663</v>
      </c>
      <c r="BL42" s="4">
        <f t="shared" si="2"/>
        <v>-11.5</v>
      </c>
    </row>
    <row r="43" spans="1:64" x14ac:dyDescent="0.2">
      <c r="A43" s="6" t="s">
        <v>69</v>
      </c>
      <c r="B43" s="4">
        <v>21591</v>
      </c>
      <c r="C43" s="4">
        <v>20172</v>
      </c>
      <c r="D43" s="4">
        <v>17454</v>
      </c>
      <c r="E43" s="4">
        <v>11239</v>
      </c>
      <c r="F43" s="4">
        <v>13562</v>
      </c>
      <c r="G43" s="4">
        <v>15152</v>
      </c>
      <c r="H43" s="4">
        <v>16788</v>
      </c>
      <c r="I43" s="4">
        <v>16747</v>
      </c>
      <c r="J43" s="4">
        <v>16625</v>
      </c>
      <c r="K43" s="4">
        <v>17200</v>
      </c>
      <c r="L43" s="4">
        <v>16045</v>
      </c>
      <c r="M43" s="4">
        <v>15782</v>
      </c>
      <c r="N43" s="4">
        <v>15941</v>
      </c>
      <c r="O43" s="4">
        <v>13734</v>
      </c>
      <c r="P43" s="4">
        <v>16166</v>
      </c>
      <c r="Q43" s="4">
        <v>17958</v>
      </c>
      <c r="R43" s="4">
        <v>16783</v>
      </c>
      <c r="S43" s="4">
        <v>17188</v>
      </c>
      <c r="T43" s="4">
        <v>18775</v>
      </c>
      <c r="U43" s="4">
        <v>18948</v>
      </c>
      <c r="V43" s="4">
        <v>17323</v>
      </c>
      <c r="W43" s="4">
        <v>16379</v>
      </c>
      <c r="X43" s="4">
        <v>15673</v>
      </c>
      <c r="Y43" s="4">
        <v>18497</v>
      </c>
      <c r="Z43" s="4">
        <v>17444</v>
      </c>
      <c r="AA43" s="4">
        <v>13574</v>
      </c>
      <c r="AB43" s="4">
        <v>16475</v>
      </c>
      <c r="AC43" s="4">
        <v>17379</v>
      </c>
      <c r="AD43" s="4">
        <v>19017</v>
      </c>
      <c r="AE43" s="4">
        <v>18402</v>
      </c>
      <c r="AF43" s="4">
        <v>19172</v>
      </c>
      <c r="AG43" s="4">
        <v>18574</v>
      </c>
      <c r="AH43" s="4">
        <v>18051</v>
      </c>
      <c r="AI43" s="4">
        <v>19262</v>
      </c>
      <c r="AJ43" s="4">
        <v>19060</v>
      </c>
      <c r="AK43" s="4">
        <v>17751</v>
      </c>
      <c r="AL43" s="4">
        <v>17614</v>
      </c>
      <c r="AM43" s="4">
        <v>16060</v>
      </c>
      <c r="AN43" s="4">
        <v>17982</v>
      </c>
      <c r="AO43" s="4">
        <v>17320</v>
      </c>
      <c r="AP43" s="4">
        <v>18373</v>
      </c>
      <c r="AQ43" s="4">
        <v>17264</v>
      </c>
      <c r="AR43" s="4">
        <v>17704</v>
      </c>
      <c r="AS43" s="4">
        <v>17910</v>
      </c>
      <c r="AT43" s="4">
        <v>17931</v>
      </c>
      <c r="AU43" s="4">
        <v>18334</v>
      </c>
      <c r="AV43" s="4">
        <v>17759</v>
      </c>
      <c r="AW43" s="4">
        <v>20329</v>
      </c>
      <c r="AX43" s="4">
        <v>18159</v>
      </c>
      <c r="AY43" s="4">
        <v>17124</v>
      </c>
      <c r="AZ43" s="4">
        <v>18579</v>
      </c>
      <c r="BA43" s="4">
        <v>18507</v>
      </c>
      <c r="BB43" s="4">
        <v>18694</v>
      </c>
      <c r="BC43" s="4">
        <v>17818</v>
      </c>
      <c r="BD43" s="4">
        <v>18145</v>
      </c>
      <c r="BE43" s="4">
        <v>18663</v>
      </c>
      <c r="BF43" s="4">
        <v>18461</v>
      </c>
      <c r="BG43" s="4">
        <v>18551</v>
      </c>
      <c r="BH43" s="4">
        <v>17727</v>
      </c>
      <c r="BI43" s="4">
        <v>19099</v>
      </c>
      <c r="BJ43" s="4">
        <f t="shared" si="0"/>
        <v>17666.833333333332</v>
      </c>
      <c r="BK43" s="4">
        <f t="shared" si="1"/>
        <v>18293.916666666668</v>
      </c>
      <c r="BL43" s="4">
        <f t="shared" si="2"/>
        <v>627.08333333333576</v>
      </c>
    </row>
    <row r="44" spans="1:64" x14ac:dyDescent="0.2">
      <c r="A44" s="6" t="s">
        <v>70</v>
      </c>
      <c r="B44" s="4">
        <v>3286</v>
      </c>
      <c r="C44" s="4">
        <v>3179</v>
      </c>
      <c r="D44" s="4">
        <v>2677</v>
      </c>
      <c r="E44" s="4">
        <v>1677</v>
      </c>
      <c r="F44" s="4">
        <v>2192</v>
      </c>
      <c r="G44" s="4">
        <v>2362</v>
      </c>
      <c r="H44" s="4">
        <v>2594</v>
      </c>
      <c r="I44" s="4">
        <v>2557</v>
      </c>
      <c r="J44" s="4">
        <v>2594</v>
      </c>
      <c r="K44" s="4">
        <v>2635</v>
      </c>
      <c r="L44" s="4">
        <v>2412</v>
      </c>
      <c r="M44" s="4">
        <v>2381</v>
      </c>
      <c r="N44" s="4">
        <v>2341</v>
      </c>
      <c r="O44" s="4">
        <v>1995</v>
      </c>
      <c r="P44" s="4">
        <v>2394</v>
      </c>
      <c r="Q44" s="4">
        <v>2424</v>
      </c>
      <c r="R44" s="4">
        <v>2404</v>
      </c>
      <c r="S44" s="4">
        <v>2225</v>
      </c>
      <c r="T44" s="4">
        <v>2869</v>
      </c>
      <c r="U44" s="4">
        <v>2994</v>
      </c>
      <c r="V44" s="4">
        <v>2738</v>
      </c>
      <c r="W44" s="4">
        <v>2782</v>
      </c>
      <c r="X44" s="4">
        <v>2286</v>
      </c>
      <c r="Y44" s="4">
        <v>2906</v>
      </c>
      <c r="Z44" s="4">
        <v>2984</v>
      </c>
      <c r="AA44" s="4">
        <v>1964</v>
      </c>
      <c r="AB44" s="4">
        <v>2405</v>
      </c>
      <c r="AC44" s="4">
        <v>2578</v>
      </c>
      <c r="AD44" s="4">
        <v>2772</v>
      </c>
      <c r="AE44" s="4">
        <v>2721</v>
      </c>
      <c r="AF44" s="4">
        <v>2756</v>
      </c>
      <c r="AG44" s="4">
        <v>2769</v>
      </c>
      <c r="AH44" s="4">
        <v>2631</v>
      </c>
      <c r="AI44" s="4">
        <v>3043</v>
      </c>
      <c r="AJ44" s="4">
        <v>2787</v>
      </c>
      <c r="AK44" s="4">
        <v>2529</v>
      </c>
      <c r="AL44" s="4">
        <v>2510</v>
      </c>
      <c r="AM44" s="4">
        <v>2334</v>
      </c>
      <c r="AN44" s="4">
        <v>2612</v>
      </c>
      <c r="AO44" s="4">
        <v>2606</v>
      </c>
      <c r="AP44" s="4">
        <v>2773</v>
      </c>
      <c r="AQ44" s="4">
        <v>2683</v>
      </c>
      <c r="AR44" s="4">
        <v>2796</v>
      </c>
      <c r="AS44" s="4">
        <v>2787</v>
      </c>
      <c r="AT44" s="4">
        <v>2740</v>
      </c>
      <c r="AU44" s="4">
        <v>2769</v>
      </c>
      <c r="AV44" s="4">
        <v>2780</v>
      </c>
      <c r="AW44" s="4">
        <v>3124</v>
      </c>
      <c r="AX44" s="4">
        <v>2684</v>
      </c>
      <c r="AY44" s="4">
        <v>2627</v>
      </c>
      <c r="AZ44" s="4">
        <v>2667</v>
      </c>
      <c r="BA44" s="4">
        <v>2768</v>
      </c>
      <c r="BB44" s="4">
        <v>2714</v>
      </c>
      <c r="BC44" s="4">
        <v>2661</v>
      </c>
      <c r="BD44" s="4">
        <v>2913</v>
      </c>
      <c r="BE44" s="4">
        <v>2750</v>
      </c>
      <c r="BF44" s="4">
        <v>2773</v>
      </c>
      <c r="BG44" s="4">
        <v>2814</v>
      </c>
      <c r="BH44" s="4">
        <v>2767</v>
      </c>
      <c r="BI44" s="4">
        <v>2771</v>
      </c>
      <c r="BJ44" s="4">
        <f t="shared" si="0"/>
        <v>2659.9166666666665</v>
      </c>
      <c r="BK44" s="4">
        <f t="shared" si="1"/>
        <v>2742.4166666666665</v>
      </c>
      <c r="BL44" s="4">
        <f t="shared" si="2"/>
        <v>82.5</v>
      </c>
    </row>
    <row r="45" spans="1:64" x14ac:dyDescent="0.2">
      <c r="A45" s="6" t="s">
        <v>71</v>
      </c>
      <c r="B45" s="4">
        <v>5379</v>
      </c>
      <c r="C45" s="4">
        <v>5120</v>
      </c>
      <c r="D45" s="4">
        <v>4425</v>
      </c>
      <c r="E45" s="4">
        <v>2750</v>
      </c>
      <c r="F45" s="4">
        <v>3450</v>
      </c>
      <c r="G45" s="4">
        <v>3721</v>
      </c>
      <c r="H45" s="4">
        <v>4099</v>
      </c>
      <c r="I45" s="4">
        <v>4172</v>
      </c>
      <c r="J45" s="4">
        <v>4216</v>
      </c>
      <c r="K45" s="4">
        <v>4340</v>
      </c>
      <c r="L45" s="4">
        <v>3995</v>
      </c>
      <c r="M45" s="4">
        <v>3978</v>
      </c>
      <c r="N45" s="4">
        <v>4056</v>
      </c>
      <c r="O45" s="4">
        <v>3469</v>
      </c>
      <c r="P45" s="4">
        <v>4099</v>
      </c>
      <c r="Q45" s="4">
        <v>4283</v>
      </c>
      <c r="R45" s="4">
        <v>5043</v>
      </c>
      <c r="S45" s="4">
        <v>5418</v>
      </c>
      <c r="T45" s="4">
        <v>5972</v>
      </c>
      <c r="U45" s="4">
        <v>6236</v>
      </c>
      <c r="V45" s="4">
        <v>5458</v>
      </c>
      <c r="W45" s="4">
        <v>5431</v>
      </c>
      <c r="X45" s="4">
        <v>4922</v>
      </c>
      <c r="Y45" s="4">
        <v>5343</v>
      </c>
      <c r="Z45" s="4">
        <v>5605</v>
      </c>
      <c r="AA45" s="4">
        <v>4344</v>
      </c>
      <c r="AB45" s="4">
        <v>5079</v>
      </c>
      <c r="AC45" s="4">
        <v>5033</v>
      </c>
      <c r="AD45" s="4">
        <v>5677</v>
      </c>
      <c r="AE45" s="4">
        <v>5305</v>
      </c>
      <c r="AF45" s="4">
        <v>5307</v>
      </c>
      <c r="AG45" s="4">
        <v>5102</v>
      </c>
      <c r="AH45" s="4">
        <v>5264</v>
      </c>
      <c r="AI45" s="4">
        <v>5905</v>
      </c>
      <c r="AJ45" s="4">
        <v>5776</v>
      </c>
      <c r="AK45" s="4">
        <v>5208</v>
      </c>
      <c r="AL45" s="4">
        <v>5158</v>
      </c>
      <c r="AM45" s="4">
        <v>4887</v>
      </c>
      <c r="AN45" s="4">
        <v>5423</v>
      </c>
      <c r="AO45" s="4">
        <v>5126</v>
      </c>
      <c r="AP45" s="4">
        <v>5378</v>
      </c>
      <c r="AQ45" s="4">
        <v>4944</v>
      </c>
      <c r="AR45" s="4">
        <v>5233</v>
      </c>
      <c r="AS45" s="4">
        <v>5226</v>
      </c>
      <c r="AT45" s="4">
        <v>5275</v>
      </c>
      <c r="AU45" s="4">
        <v>5173</v>
      </c>
      <c r="AV45" s="4">
        <v>5426</v>
      </c>
      <c r="AW45" s="4">
        <v>6121</v>
      </c>
      <c r="AX45" s="4">
        <v>5327</v>
      </c>
      <c r="AY45" s="4">
        <v>5077</v>
      </c>
      <c r="AZ45" s="4">
        <v>5459</v>
      </c>
      <c r="BA45" s="4">
        <v>5345</v>
      </c>
      <c r="BB45" s="4">
        <v>5633</v>
      </c>
      <c r="BC45" s="4">
        <v>5260</v>
      </c>
      <c r="BD45" s="4">
        <v>5587</v>
      </c>
      <c r="BE45" s="4">
        <v>5533</v>
      </c>
      <c r="BF45" s="4">
        <v>5370</v>
      </c>
      <c r="BG45" s="4">
        <v>5417</v>
      </c>
      <c r="BH45" s="4">
        <v>5456</v>
      </c>
      <c r="BI45" s="4">
        <v>5636</v>
      </c>
      <c r="BJ45" s="4">
        <f t="shared" si="0"/>
        <v>5204.75</v>
      </c>
      <c r="BK45" s="4">
        <f t="shared" si="1"/>
        <v>5425</v>
      </c>
      <c r="BL45" s="4">
        <f t="shared" si="2"/>
        <v>220.25</v>
      </c>
    </row>
    <row r="46" spans="1:64" x14ac:dyDescent="0.2">
      <c r="A46" s="6" t="s">
        <v>72</v>
      </c>
      <c r="B46" s="4">
        <v>2328</v>
      </c>
      <c r="C46" s="4">
        <v>2119</v>
      </c>
      <c r="D46" s="4">
        <v>1832</v>
      </c>
      <c r="E46" s="4">
        <v>1343</v>
      </c>
      <c r="F46" s="4">
        <v>1756</v>
      </c>
      <c r="G46" s="4">
        <v>1955</v>
      </c>
      <c r="H46" s="4">
        <v>2000</v>
      </c>
      <c r="I46" s="4">
        <v>1979</v>
      </c>
      <c r="J46" s="4">
        <v>1939</v>
      </c>
      <c r="K46" s="4">
        <v>2058</v>
      </c>
      <c r="L46" s="4">
        <v>1910</v>
      </c>
      <c r="M46" s="4">
        <v>1840</v>
      </c>
      <c r="N46" s="4">
        <v>1829</v>
      </c>
      <c r="O46" s="4">
        <v>1674</v>
      </c>
      <c r="P46" s="4">
        <v>2068</v>
      </c>
      <c r="Q46" s="4">
        <v>2093</v>
      </c>
      <c r="R46" s="4">
        <v>2090</v>
      </c>
      <c r="S46" s="4">
        <v>2144</v>
      </c>
      <c r="T46" s="4">
        <v>2281</v>
      </c>
      <c r="U46" s="4">
        <v>2291</v>
      </c>
      <c r="V46" s="4">
        <v>2152</v>
      </c>
      <c r="W46" s="4">
        <v>1948</v>
      </c>
      <c r="X46" s="4">
        <v>1922</v>
      </c>
      <c r="Y46" s="4">
        <v>2187</v>
      </c>
      <c r="Z46" s="4">
        <v>2101</v>
      </c>
      <c r="AA46" s="4">
        <v>1734</v>
      </c>
      <c r="AB46" s="4">
        <v>2105</v>
      </c>
      <c r="AC46" s="4">
        <v>1988</v>
      </c>
      <c r="AD46" s="4">
        <v>2216</v>
      </c>
      <c r="AE46" s="4">
        <v>2134</v>
      </c>
      <c r="AF46" s="4">
        <v>2342</v>
      </c>
      <c r="AG46" s="4">
        <v>2250</v>
      </c>
      <c r="AH46" s="4">
        <v>2133</v>
      </c>
      <c r="AI46" s="4">
        <v>2218</v>
      </c>
      <c r="AJ46" s="4">
        <v>2364</v>
      </c>
      <c r="AK46" s="4">
        <v>2079</v>
      </c>
      <c r="AL46" s="4">
        <v>1984</v>
      </c>
      <c r="AM46" s="4">
        <v>1770</v>
      </c>
      <c r="AN46" s="4">
        <v>1911</v>
      </c>
      <c r="AO46" s="4">
        <v>1884</v>
      </c>
      <c r="AP46" s="4">
        <v>2109</v>
      </c>
      <c r="AQ46" s="4">
        <v>1866</v>
      </c>
      <c r="AR46" s="4">
        <v>2005</v>
      </c>
      <c r="AS46" s="4">
        <v>1965</v>
      </c>
      <c r="AT46" s="4">
        <v>2043</v>
      </c>
      <c r="AU46" s="4">
        <v>1928</v>
      </c>
      <c r="AV46" s="4">
        <v>1912</v>
      </c>
      <c r="AW46" s="4">
        <v>2164</v>
      </c>
      <c r="AX46" s="4">
        <v>1886</v>
      </c>
      <c r="AY46" s="4">
        <v>1841</v>
      </c>
      <c r="AZ46" s="4">
        <v>2005</v>
      </c>
      <c r="BA46" s="4">
        <v>1848</v>
      </c>
      <c r="BB46" s="4">
        <v>1935</v>
      </c>
      <c r="BC46" s="4">
        <v>1886</v>
      </c>
      <c r="BD46" s="4">
        <v>1814</v>
      </c>
      <c r="BE46" s="4">
        <v>2084</v>
      </c>
      <c r="BF46" s="4">
        <v>1878</v>
      </c>
      <c r="BG46" s="4">
        <v>1893</v>
      </c>
      <c r="BH46" s="4">
        <v>1877</v>
      </c>
      <c r="BI46" s="4">
        <v>2084</v>
      </c>
      <c r="BJ46" s="4">
        <f t="shared" si="0"/>
        <v>1954.6666666666667</v>
      </c>
      <c r="BK46" s="4">
        <f t="shared" si="1"/>
        <v>1919.25</v>
      </c>
      <c r="BL46" s="4">
        <f t="shared" si="2"/>
        <v>-35.416666666666742</v>
      </c>
    </row>
    <row r="47" spans="1:64" x14ac:dyDescent="0.2">
      <c r="A47" s="6" t="s">
        <v>73</v>
      </c>
      <c r="B47" s="4">
        <v>4141</v>
      </c>
      <c r="C47" s="4">
        <v>3714</v>
      </c>
      <c r="D47" s="4">
        <v>3366</v>
      </c>
      <c r="E47" s="4">
        <v>2179</v>
      </c>
      <c r="F47" s="4">
        <v>2782</v>
      </c>
      <c r="G47" s="4">
        <v>3110</v>
      </c>
      <c r="H47" s="4">
        <v>3366</v>
      </c>
      <c r="I47" s="4">
        <v>3434</v>
      </c>
      <c r="J47" s="4">
        <v>3341</v>
      </c>
      <c r="K47" s="4">
        <v>3380</v>
      </c>
      <c r="L47" s="4">
        <v>3115</v>
      </c>
      <c r="M47" s="4">
        <v>3268</v>
      </c>
      <c r="N47" s="4">
        <v>3233</v>
      </c>
      <c r="O47" s="4">
        <v>2763</v>
      </c>
      <c r="P47" s="4">
        <v>3364</v>
      </c>
      <c r="Q47" s="4">
        <v>3641</v>
      </c>
      <c r="R47" s="4">
        <v>3170</v>
      </c>
      <c r="S47" s="4">
        <v>3476</v>
      </c>
      <c r="T47" s="4">
        <v>3952</v>
      </c>
      <c r="U47" s="4">
        <v>4116</v>
      </c>
      <c r="V47" s="4">
        <v>3789</v>
      </c>
      <c r="W47" s="4">
        <v>3464</v>
      </c>
      <c r="X47" s="4">
        <v>3325</v>
      </c>
      <c r="Y47" s="4">
        <v>3803</v>
      </c>
      <c r="Z47" s="4">
        <v>3489</v>
      </c>
      <c r="AA47" s="4">
        <v>3128</v>
      </c>
      <c r="AB47" s="4">
        <v>3445</v>
      </c>
      <c r="AC47" s="4">
        <v>3514</v>
      </c>
      <c r="AD47" s="4">
        <v>3810</v>
      </c>
      <c r="AE47" s="4">
        <v>3733</v>
      </c>
      <c r="AF47" s="4">
        <v>3989</v>
      </c>
      <c r="AG47" s="4">
        <v>3939</v>
      </c>
      <c r="AH47" s="4">
        <v>3632</v>
      </c>
      <c r="AI47" s="4">
        <v>3999</v>
      </c>
      <c r="AJ47" s="4">
        <v>3813</v>
      </c>
      <c r="AK47" s="4">
        <v>3736</v>
      </c>
      <c r="AL47" s="4">
        <v>3591</v>
      </c>
      <c r="AM47" s="4">
        <v>3354</v>
      </c>
      <c r="AN47" s="4">
        <v>3601</v>
      </c>
      <c r="AO47" s="4">
        <v>3651</v>
      </c>
      <c r="AP47" s="4">
        <v>3772</v>
      </c>
      <c r="AQ47" s="4">
        <v>3589</v>
      </c>
      <c r="AR47" s="4">
        <v>3790</v>
      </c>
      <c r="AS47" s="4">
        <v>3910</v>
      </c>
      <c r="AT47" s="4">
        <v>3846</v>
      </c>
      <c r="AU47" s="4">
        <v>3675</v>
      </c>
      <c r="AV47" s="4">
        <v>3684</v>
      </c>
      <c r="AW47" s="4">
        <v>4325</v>
      </c>
      <c r="AX47" s="4">
        <v>3792</v>
      </c>
      <c r="AY47" s="4">
        <v>3696</v>
      </c>
      <c r="AZ47" s="4">
        <v>3734</v>
      </c>
      <c r="BA47" s="4">
        <v>3704</v>
      </c>
      <c r="BB47" s="4">
        <v>3825</v>
      </c>
      <c r="BC47" s="4">
        <v>3680</v>
      </c>
      <c r="BD47" s="4">
        <v>3918</v>
      </c>
      <c r="BE47" s="4">
        <v>3983</v>
      </c>
      <c r="BF47" s="4">
        <v>3630</v>
      </c>
      <c r="BG47" s="4">
        <v>3788</v>
      </c>
      <c r="BH47" s="4">
        <v>3536</v>
      </c>
      <c r="BI47" s="4">
        <v>3869</v>
      </c>
      <c r="BJ47" s="4">
        <f t="shared" si="0"/>
        <v>3683.25</v>
      </c>
      <c r="BK47" s="4">
        <f t="shared" si="1"/>
        <v>3762.9166666666665</v>
      </c>
      <c r="BL47" s="4">
        <f t="shared" si="2"/>
        <v>79.666666666666515</v>
      </c>
    </row>
    <row r="48" spans="1:64" x14ac:dyDescent="0.2">
      <c r="A48" s="6" t="s">
        <v>74</v>
      </c>
      <c r="B48" s="4">
        <v>1267</v>
      </c>
      <c r="C48" s="4">
        <v>1160</v>
      </c>
      <c r="D48" s="4">
        <v>1060</v>
      </c>
      <c r="E48" s="4">
        <v>575</v>
      </c>
      <c r="F48" s="4">
        <v>654</v>
      </c>
      <c r="G48" s="4">
        <v>779</v>
      </c>
      <c r="H48" s="4">
        <v>900</v>
      </c>
      <c r="I48" s="4">
        <v>1001</v>
      </c>
      <c r="J48" s="4">
        <v>992</v>
      </c>
      <c r="K48" s="4">
        <v>938</v>
      </c>
      <c r="L48" s="4">
        <v>881</v>
      </c>
      <c r="M48" s="4">
        <v>886</v>
      </c>
      <c r="N48" s="4">
        <v>887</v>
      </c>
      <c r="O48" s="4">
        <v>797</v>
      </c>
      <c r="P48" s="4">
        <v>831</v>
      </c>
      <c r="Q48" s="4">
        <v>940</v>
      </c>
      <c r="R48" s="4">
        <v>1019</v>
      </c>
      <c r="S48" s="4">
        <v>934</v>
      </c>
      <c r="T48" s="4">
        <v>883</v>
      </c>
      <c r="U48" s="4">
        <v>1058</v>
      </c>
      <c r="V48" s="4">
        <v>1059</v>
      </c>
      <c r="W48" s="4">
        <v>1028</v>
      </c>
      <c r="X48" s="4">
        <v>861</v>
      </c>
      <c r="Y48" s="4">
        <v>1083</v>
      </c>
      <c r="Z48" s="4">
        <v>1009</v>
      </c>
      <c r="AA48" s="4">
        <v>759</v>
      </c>
      <c r="AB48" s="4">
        <v>950</v>
      </c>
      <c r="AC48" s="4">
        <v>950</v>
      </c>
      <c r="AD48" s="4">
        <v>1088</v>
      </c>
      <c r="AE48" s="4">
        <v>985</v>
      </c>
      <c r="AF48" s="4">
        <v>1082</v>
      </c>
      <c r="AG48" s="4">
        <v>1083</v>
      </c>
      <c r="AH48" s="4">
        <v>1012</v>
      </c>
      <c r="AI48" s="4">
        <v>1135</v>
      </c>
      <c r="AJ48" s="4">
        <v>1156</v>
      </c>
      <c r="AK48" s="4">
        <v>1066</v>
      </c>
      <c r="AL48" s="4">
        <v>1075</v>
      </c>
      <c r="AM48" s="4">
        <v>948</v>
      </c>
      <c r="AN48" s="4">
        <v>1079</v>
      </c>
      <c r="AO48" s="4">
        <v>951</v>
      </c>
      <c r="AP48" s="4">
        <v>1033</v>
      </c>
      <c r="AQ48" s="4">
        <v>1038</v>
      </c>
      <c r="AR48" s="4">
        <v>1063</v>
      </c>
      <c r="AS48" s="4">
        <v>1009</v>
      </c>
      <c r="AT48" s="4">
        <v>1023</v>
      </c>
      <c r="AU48" s="4">
        <v>1042</v>
      </c>
      <c r="AV48" s="4">
        <v>1161</v>
      </c>
      <c r="AW48" s="4">
        <v>1267</v>
      </c>
      <c r="AX48" s="4">
        <v>1137</v>
      </c>
      <c r="AY48" s="4">
        <v>1172</v>
      </c>
      <c r="AZ48" s="4">
        <v>1123</v>
      </c>
      <c r="BA48" s="4">
        <v>1035</v>
      </c>
      <c r="BB48" s="4">
        <v>1164</v>
      </c>
      <c r="BC48" s="4">
        <v>1186</v>
      </c>
      <c r="BD48" s="4">
        <v>1175</v>
      </c>
      <c r="BE48" s="4">
        <v>1180</v>
      </c>
      <c r="BF48" s="4">
        <v>1101</v>
      </c>
      <c r="BG48" s="4">
        <v>1179</v>
      </c>
      <c r="BH48" s="4">
        <v>1112</v>
      </c>
      <c r="BI48" s="4">
        <v>1276</v>
      </c>
      <c r="BJ48" s="4">
        <f t="shared" si="0"/>
        <v>1040.6666666666667</v>
      </c>
      <c r="BK48" s="4">
        <f t="shared" si="1"/>
        <v>1153.3333333333333</v>
      </c>
      <c r="BL48" s="4">
        <f t="shared" si="2"/>
        <v>112.66666666666652</v>
      </c>
    </row>
    <row r="49" spans="1:64" x14ac:dyDescent="0.2">
      <c r="A49" s="6" t="s">
        <v>75</v>
      </c>
      <c r="B49" s="4">
        <v>2681</v>
      </c>
      <c r="C49" s="4">
        <v>2862</v>
      </c>
      <c r="D49" s="4">
        <v>2454</v>
      </c>
      <c r="E49" s="4">
        <v>1414</v>
      </c>
      <c r="F49" s="4">
        <v>1729</v>
      </c>
      <c r="G49" s="4">
        <v>1949</v>
      </c>
      <c r="H49" s="4">
        <v>2063</v>
      </c>
      <c r="I49" s="4">
        <v>2148</v>
      </c>
      <c r="J49" s="4">
        <v>2108</v>
      </c>
      <c r="K49" s="4">
        <v>2219</v>
      </c>
      <c r="L49" s="4">
        <v>1930</v>
      </c>
      <c r="M49" s="4">
        <v>1776</v>
      </c>
      <c r="N49" s="4">
        <v>1750</v>
      </c>
      <c r="O49" s="4">
        <v>1562</v>
      </c>
      <c r="P49" s="4">
        <v>1857</v>
      </c>
      <c r="Q49" s="4">
        <v>2125</v>
      </c>
      <c r="R49" s="4">
        <v>1839</v>
      </c>
      <c r="S49" s="4">
        <v>2025</v>
      </c>
      <c r="T49" s="4">
        <v>2388</v>
      </c>
      <c r="U49" s="4">
        <v>2442</v>
      </c>
      <c r="V49" s="4">
        <v>2281</v>
      </c>
      <c r="W49" s="4">
        <v>2258</v>
      </c>
      <c r="X49" s="4">
        <v>2049</v>
      </c>
      <c r="Y49" s="4">
        <v>2484</v>
      </c>
      <c r="Z49" s="4">
        <v>2450</v>
      </c>
      <c r="AA49" s="4">
        <v>2041</v>
      </c>
      <c r="AB49" s="4">
        <v>2357</v>
      </c>
      <c r="AC49" s="4">
        <v>2408</v>
      </c>
      <c r="AD49" s="4">
        <v>2740</v>
      </c>
      <c r="AE49" s="4">
        <v>2496</v>
      </c>
      <c r="AF49" s="4">
        <v>2321</v>
      </c>
      <c r="AG49" s="4">
        <v>2238</v>
      </c>
      <c r="AH49" s="4">
        <v>2401</v>
      </c>
      <c r="AI49" s="4">
        <v>2698</v>
      </c>
      <c r="AJ49" s="4">
        <v>2771</v>
      </c>
      <c r="AK49" s="4">
        <v>2393</v>
      </c>
      <c r="AL49" s="4">
        <v>2333</v>
      </c>
      <c r="AM49" s="4">
        <v>2196</v>
      </c>
      <c r="AN49" s="4">
        <v>2453</v>
      </c>
      <c r="AO49" s="4">
        <v>2439</v>
      </c>
      <c r="AP49" s="4">
        <v>2440</v>
      </c>
      <c r="AQ49" s="4">
        <v>2241</v>
      </c>
      <c r="AR49" s="4">
        <v>2239</v>
      </c>
      <c r="AS49" s="4">
        <v>2406</v>
      </c>
      <c r="AT49" s="4">
        <v>2507</v>
      </c>
      <c r="AU49" s="4">
        <v>2503</v>
      </c>
      <c r="AV49" s="4">
        <v>2418</v>
      </c>
      <c r="AW49" s="4">
        <v>2735</v>
      </c>
      <c r="AX49" s="4">
        <v>2528</v>
      </c>
      <c r="AY49" s="4">
        <v>2462</v>
      </c>
      <c r="AZ49" s="4">
        <v>2531</v>
      </c>
      <c r="BA49" s="4">
        <v>2452</v>
      </c>
      <c r="BB49" s="4">
        <v>2426</v>
      </c>
      <c r="BC49" s="4">
        <v>2297</v>
      </c>
      <c r="BD49" s="4">
        <v>2375</v>
      </c>
      <c r="BE49" s="4">
        <v>2319</v>
      </c>
      <c r="BF49" s="4">
        <v>2398</v>
      </c>
      <c r="BG49" s="4">
        <v>2400</v>
      </c>
      <c r="BH49" s="4">
        <v>2369</v>
      </c>
      <c r="BI49" s="4">
        <v>2559</v>
      </c>
      <c r="BJ49" s="4">
        <f t="shared" si="0"/>
        <v>2380.6666666666665</v>
      </c>
      <c r="BK49" s="4">
        <f t="shared" si="1"/>
        <v>2426.3333333333335</v>
      </c>
      <c r="BL49" s="4">
        <f t="shared" si="2"/>
        <v>45.66666666666697</v>
      </c>
    </row>
    <row r="50" spans="1:64" x14ac:dyDescent="0.2">
      <c r="A50" s="6" t="s">
        <v>76</v>
      </c>
      <c r="B50" s="4">
        <v>112</v>
      </c>
      <c r="C50" s="4">
        <v>101</v>
      </c>
      <c r="D50" s="4">
        <v>94</v>
      </c>
      <c r="E50" s="4">
        <v>68</v>
      </c>
      <c r="F50" s="4">
        <v>78</v>
      </c>
      <c r="G50" s="4">
        <v>87</v>
      </c>
      <c r="H50" s="4">
        <v>116</v>
      </c>
      <c r="I50" s="4">
        <v>117</v>
      </c>
      <c r="J50" s="4">
        <v>111</v>
      </c>
      <c r="K50" s="4">
        <v>97</v>
      </c>
      <c r="L50" s="4">
        <v>77</v>
      </c>
      <c r="M50" s="4">
        <v>87</v>
      </c>
      <c r="N50" s="4">
        <v>109</v>
      </c>
      <c r="O50" s="4">
        <v>107</v>
      </c>
      <c r="P50" s="4">
        <v>111</v>
      </c>
      <c r="Q50" s="4">
        <v>120</v>
      </c>
      <c r="R50" s="4">
        <v>101</v>
      </c>
      <c r="S50" s="4">
        <v>91</v>
      </c>
      <c r="T50" s="4">
        <v>100</v>
      </c>
      <c r="U50" s="4">
        <v>91</v>
      </c>
      <c r="V50" s="4">
        <v>123</v>
      </c>
      <c r="W50" s="4">
        <v>116</v>
      </c>
      <c r="X50" s="4">
        <v>90</v>
      </c>
      <c r="Y50" s="4">
        <v>90</v>
      </c>
      <c r="Z50" s="4">
        <v>115</v>
      </c>
      <c r="AA50" s="4">
        <v>104</v>
      </c>
      <c r="AB50" s="4">
        <v>115</v>
      </c>
      <c r="AC50" s="4">
        <v>117</v>
      </c>
      <c r="AD50" s="4">
        <v>111</v>
      </c>
      <c r="AE50" s="4">
        <v>106</v>
      </c>
      <c r="AF50" s="4">
        <v>109</v>
      </c>
      <c r="AG50" s="4">
        <v>101</v>
      </c>
      <c r="AH50" s="4">
        <v>111</v>
      </c>
      <c r="AI50" s="4">
        <v>135</v>
      </c>
      <c r="AJ50" s="4">
        <v>159</v>
      </c>
      <c r="AK50" s="4">
        <v>118</v>
      </c>
      <c r="AL50" s="4">
        <v>124</v>
      </c>
      <c r="AM50" s="4">
        <v>112</v>
      </c>
      <c r="AN50" s="4">
        <v>129</v>
      </c>
      <c r="AO50" s="4">
        <v>95</v>
      </c>
      <c r="AP50" s="4">
        <v>117</v>
      </c>
      <c r="AQ50" s="4">
        <v>127</v>
      </c>
      <c r="AR50" s="4">
        <v>124</v>
      </c>
      <c r="AS50" s="4">
        <v>128</v>
      </c>
      <c r="AT50" s="4">
        <v>123</v>
      </c>
      <c r="AU50" s="4">
        <v>114</v>
      </c>
      <c r="AV50" s="4">
        <v>121</v>
      </c>
      <c r="AW50" s="4">
        <v>160</v>
      </c>
      <c r="AX50" s="4">
        <v>140</v>
      </c>
      <c r="AY50" s="4">
        <v>121</v>
      </c>
      <c r="AZ50" s="4">
        <v>139</v>
      </c>
      <c r="BA50" s="4">
        <v>126</v>
      </c>
      <c r="BB50" s="4">
        <v>139</v>
      </c>
      <c r="BC50" s="4">
        <v>120</v>
      </c>
      <c r="BD50" s="4">
        <v>147</v>
      </c>
      <c r="BE50" s="4">
        <v>122</v>
      </c>
      <c r="BF50" s="4">
        <v>127</v>
      </c>
      <c r="BG50" s="4">
        <v>130</v>
      </c>
      <c r="BH50" s="4">
        <v>146</v>
      </c>
      <c r="BI50" s="4">
        <v>136</v>
      </c>
      <c r="BJ50" s="4">
        <f t="shared" si="0"/>
        <v>119.33333333333333</v>
      </c>
      <c r="BK50" s="4">
        <f t="shared" si="1"/>
        <v>132.75</v>
      </c>
      <c r="BL50" s="4">
        <f t="shared" si="2"/>
        <v>13.416666666666671</v>
      </c>
    </row>
    <row r="51" spans="1:64" x14ac:dyDescent="0.2">
      <c r="A51" s="6" t="s">
        <v>77</v>
      </c>
      <c r="B51" s="4">
        <v>7513</v>
      </c>
      <c r="C51" s="4">
        <v>6739</v>
      </c>
      <c r="D51" s="4">
        <v>5920</v>
      </c>
      <c r="E51" s="4">
        <v>3763</v>
      </c>
      <c r="F51" s="4">
        <v>4673</v>
      </c>
      <c r="G51" s="4">
        <v>5304</v>
      </c>
      <c r="H51" s="4">
        <v>5849</v>
      </c>
      <c r="I51" s="4">
        <v>5777</v>
      </c>
      <c r="J51" s="4">
        <v>5625</v>
      </c>
      <c r="K51" s="4">
        <v>6156</v>
      </c>
      <c r="L51" s="4">
        <v>6019</v>
      </c>
      <c r="M51" s="4">
        <v>6700</v>
      </c>
      <c r="N51" s="4">
        <v>6452</v>
      </c>
      <c r="O51" s="4">
        <v>5268</v>
      </c>
      <c r="P51" s="4">
        <v>5862</v>
      </c>
      <c r="Q51" s="4">
        <v>6473</v>
      </c>
      <c r="R51" s="4">
        <v>6487</v>
      </c>
      <c r="S51" s="4">
        <v>6364</v>
      </c>
      <c r="T51" s="4">
        <v>6958</v>
      </c>
      <c r="U51" s="4">
        <v>8797</v>
      </c>
      <c r="V51" s="4">
        <v>8123</v>
      </c>
      <c r="W51" s="4">
        <v>6607</v>
      </c>
      <c r="X51" s="4">
        <v>6498</v>
      </c>
      <c r="Y51" s="4">
        <v>7886</v>
      </c>
      <c r="Z51" s="4">
        <v>7978</v>
      </c>
      <c r="AA51" s="4">
        <v>5446</v>
      </c>
      <c r="AB51" s="4">
        <v>6174</v>
      </c>
      <c r="AC51" s="4">
        <v>6316</v>
      </c>
      <c r="AD51" s="4">
        <v>7188</v>
      </c>
      <c r="AE51" s="4">
        <v>6912</v>
      </c>
      <c r="AF51" s="4">
        <v>7115</v>
      </c>
      <c r="AG51" s="4">
        <v>6776</v>
      </c>
      <c r="AH51" s="4">
        <v>6387</v>
      </c>
      <c r="AI51" s="4">
        <v>6611</v>
      </c>
      <c r="AJ51" s="4">
        <v>7117</v>
      </c>
      <c r="AK51" s="4">
        <v>6194</v>
      </c>
      <c r="AL51" s="4">
        <v>6557</v>
      </c>
      <c r="AM51" s="4">
        <v>5942</v>
      </c>
      <c r="AN51" s="4">
        <v>6238</v>
      </c>
      <c r="AO51" s="4">
        <v>5927</v>
      </c>
      <c r="AP51" s="4">
        <v>6376</v>
      </c>
      <c r="AQ51" s="4">
        <v>6006</v>
      </c>
      <c r="AR51" s="4">
        <v>6329</v>
      </c>
      <c r="AS51" s="4">
        <v>6370</v>
      </c>
      <c r="AT51" s="4">
        <v>6201</v>
      </c>
      <c r="AU51" s="4">
        <v>6272</v>
      </c>
      <c r="AV51" s="4">
        <v>6159</v>
      </c>
      <c r="AW51" s="4">
        <v>6852</v>
      </c>
      <c r="AX51" s="4">
        <v>6305</v>
      </c>
      <c r="AY51" s="4">
        <v>5766</v>
      </c>
      <c r="AZ51" s="4">
        <v>6421</v>
      </c>
      <c r="BA51" s="4">
        <v>6135</v>
      </c>
      <c r="BB51" s="4">
        <v>6304</v>
      </c>
      <c r="BC51" s="4">
        <v>6045</v>
      </c>
      <c r="BD51" s="4">
        <v>6109</v>
      </c>
      <c r="BE51" s="4">
        <v>6551</v>
      </c>
      <c r="BF51" s="4">
        <v>6074</v>
      </c>
      <c r="BG51" s="4">
        <v>6312</v>
      </c>
      <c r="BH51" s="4">
        <v>6060</v>
      </c>
      <c r="BI51" s="4">
        <v>6580</v>
      </c>
      <c r="BJ51" s="4">
        <f t="shared" si="0"/>
        <v>6214.25</v>
      </c>
      <c r="BK51" s="4">
        <f t="shared" si="1"/>
        <v>6221.833333333333</v>
      </c>
      <c r="BL51" s="4">
        <f t="shared" si="2"/>
        <v>7.5833333333330302</v>
      </c>
    </row>
    <row r="52" spans="1:64" x14ac:dyDescent="0.2">
      <c r="A52" s="6" t="s">
        <v>78</v>
      </c>
      <c r="B52" s="4">
        <v>1744</v>
      </c>
      <c r="C52" s="4">
        <v>1576</v>
      </c>
      <c r="D52" s="4">
        <v>1373</v>
      </c>
      <c r="E52" s="4">
        <v>922</v>
      </c>
      <c r="F52" s="4">
        <v>1105</v>
      </c>
      <c r="G52" s="4">
        <v>1316</v>
      </c>
      <c r="H52" s="4">
        <v>1464</v>
      </c>
      <c r="I52" s="4">
        <v>1359</v>
      </c>
      <c r="J52" s="4">
        <v>1388</v>
      </c>
      <c r="K52" s="4">
        <v>1492</v>
      </c>
      <c r="L52" s="4">
        <v>1313</v>
      </c>
      <c r="M52" s="4">
        <v>1364</v>
      </c>
      <c r="N52" s="4">
        <v>1326</v>
      </c>
      <c r="O52" s="4">
        <v>1107</v>
      </c>
      <c r="P52" s="4">
        <v>1385</v>
      </c>
      <c r="Q52" s="4">
        <v>1394</v>
      </c>
      <c r="R52" s="4">
        <v>1381</v>
      </c>
      <c r="S52" s="4">
        <v>1130</v>
      </c>
      <c r="T52" s="4">
        <v>1602</v>
      </c>
      <c r="U52" s="4">
        <v>1669</v>
      </c>
      <c r="V52" s="4">
        <v>1652</v>
      </c>
      <c r="W52" s="4">
        <v>1481</v>
      </c>
      <c r="X52" s="4">
        <v>1321</v>
      </c>
      <c r="Y52" s="4">
        <v>1562</v>
      </c>
      <c r="Z52" s="4">
        <v>1578</v>
      </c>
      <c r="AA52" s="4">
        <v>1301</v>
      </c>
      <c r="AB52" s="4">
        <v>1421</v>
      </c>
      <c r="AC52" s="4">
        <v>1478</v>
      </c>
      <c r="AD52" s="4">
        <v>1717</v>
      </c>
      <c r="AE52" s="4">
        <v>1469</v>
      </c>
      <c r="AF52" s="4">
        <v>1620</v>
      </c>
      <c r="AG52" s="4">
        <v>1644</v>
      </c>
      <c r="AH52" s="4">
        <v>1645</v>
      </c>
      <c r="AI52" s="4">
        <v>1800</v>
      </c>
      <c r="AJ52" s="4">
        <v>1805</v>
      </c>
      <c r="AK52" s="4">
        <v>1583</v>
      </c>
      <c r="AL52" s="4">
        <v>1517</v>
      </c>
      <c r="AM52" s="4">
        <v>1378</v>
      </c>
      <c r="AN52" s="4">
        <v>1572</v>
      </c>
      <c r="AO52" s="4">
        <v>1478</v>
      </c>
      <c r="AP52" s="4">
        <v>1653</v>
      </c>
      <c r="AQ52" s="4">
        <v>1568</v>
      </c>
      <c r="AR52" s="4">
        <v>1676</v>
      </c>
      <c r="AS52" s="4">
        <v>1746</v>
      </c>
      <c r="AT52" s="4">
        <v>1660</v>
      </c>
      <c r="AU52" s="4">
        <v>1735</v>
      </c>
      <c r="AV52" s="4">
        <v>1627</v>
      </c>
      <c r="AW52" s="4">
        <v>2005</v>
      </c>
      <c r="AX52" s="4">
        <v>1738</v>
      </c>
      <c r="AY52" s="4">
        <v>1594</v>
      </c>
      <c r="AZ52" s="4">
        <v>1766</v>
      </c>
      <c r="BA52" s="4">
        <v>1556</v>
      </c>
      <c r="BB52" s="4">
        <v>1579</v>
      </c>
      <c r="BC52" s="4">
        <v>1565</v>
      </c>
      <c r="BD52" s="4">
        <v>1624</v>
      </c>
      <c r="BE52" s="4">
        <v>1839</v>
      </c>
      <c r="BF52" s="4">
        <v>1638</v>
      </c>
      <c r="BG52" s="4">
        <v>1744</v>
      </c>
      <c r="BH52" s="4">
        <v>1575</v>
      </c>
      <c r="BI52" s="4">
        <v>1742</v>
      </c>
      <c r="BJ52" s="4">
        <f t="shared" si="0"/>
        <v>1599.4166666666667</v>
      </c>
      <c r="BK52" s="4">
        <f t="shared" si="1"/>
        <v>1663.3333333333333</v>
      </c>
      <c r="BL52" s="4">
        <f t="shared" si="2"/>
        <v>63.916666666666515</v>
      </c>
    </row>
    <row r="53" spans="1:64" x14ac:dyDescent="0.2">
      <c r="A53" s="6" t="s">
        <v>79</v>
      </c>
      <c r="B53" s="4">
        <v>7782</v>
      </c>
      <c r="C53" s="4">
        <v>7495</v>
      </c>
      <c r="D53" s="4">
        <v>5883</v>
      </c>
      <c r="E53" s="4">
        <v>3715</v>
      </c>
      <c r="F53" s="4">
        <v>4654</v>
      </c>
      <c r="G53" s="4">
        <v>5412</v>
      </c>
      <c r="H53" s="4">
        <v>5926</v>
      </c>
      <c r="I53" s="4">
        <v>5787</v>
      </c>
      <c r="J53" s="4">
        <v>5598</v>
      </c>
      <c r="K53" s="4">
        <v>5759</v>
      </c>
      <c r="L53" s="4">
        <v>5085</v>
      </c>
      <c r="M53" s="4">
        <v>4906</v>
      </c>
      <c r="N53" s="4">
        <v>4963</v>
      </c>
      <c r="O53" s="4">
        <v>4439</v>
      </c>
      <c r="P53" s="4">
        <v>5376</v>
      </c>
      <c r="Q53" s="4">
        <v>5812</v>
      </c>
      <c r="R53" s="4">
        <v>5435</v>
      </c>
      <c r="S53" s="4">
        <v>6324</v>
      </c>
      <c r="T53" s="4">
        <v>7620</v>
      </c>
      <c r="U53" s="4">
        <v>7959</v>
      </c>
      <c r="V53" s="4">
        <v>7097</v>
      </c>
      <c r="W53" s="4">
        <v>7056</v>
      </c>
      <c r="X53" s="4">
        <v>6571</v>
      </c>
      <c r="Y53" s="4">
        <v>7828</v>
      </c>
      <c r="Z53" s="4">
        <v>7839</v>
      </c>
      <c r="AA53" s="4">
        <v>6006</v>
      </c>
      <c r="AB53" s="4">
        <v>7106</v>
      </c>
      <c r="AC53" s="4">
        <v>7096</v>
      </c>
      <c r="AD53" s="4">
        <v>8115</v>
      </c>
      <c r="AE53" s="4">
        <v>7803</v>
      </c>
      <c r="AF53" s="4">
        <v>7931</v>
      </c>
      <c r="AG53" s="4">
        <v>7561</v>
      </c>
      <c r="AH53" s="4">
        <v>7546</v>
      </c>
      <c r="AI53" s="4">
        <v>8161</v>
      </c>
      <c r="AJ53" s="4">
        <v>8057</v>
      </c>
      <c r="AK53" s="4">
        <v>7473</v>
      </c>
      <c r="AL53" s="4">
        <v>7692</v>
      </c>
      <c r="AM53" s="4">
        <v>7024</v>
      </c>
      <c r="AN53" s="4">
        <v>7809</v>
      </c>
      <c r="AO53" s="4">
        <v>7304</v>
      </c>
      <c r="AP53" s="4">
        <v>7933</v>
      </c>
      <c r="AQ53" s="4">
        <v>7476</v>
      </c>
      <c r="AR53" s="4">
        <v>7835</v>
      </c>
      <c r="AS53" s="4">
        <v>7744</v>
      </c>
      <c r="AT53" s="4">
        <v>8014</v>
      </c>
      <c r="AU53" s="4">
        <v>8071</v>
      </c>
      <c r="AV53" s="4">
        <v>7851</v>
      </c>
      <c r="AW53" s="4">
        <v>9064</v>
      </c>
      <c r="AX53" s="4">
        <v>8126</v>
      </c>
      <c r="AY53" s="4">
        <v>7473</v>
      </c>
      <c r="AZ53" s="4">
        <v>8218</v>
      </c>
      <c r="BA53" s="4">
        <v>7850</v>
      </c>
      <c r="BB53" s="4">
        <v>8112</v>
      </c>
      <c r="BC53" s="4">
        <v>7521</v>
      </c>
      <c r="BD53" s="4">
        <v>7707</v>
      </c>
      <c r="BE53" s="4">
        <v>7760</v>
      </c>
      <c r="BF53" s="4">
        <v>7753</v>
      </c>
      <c r="BG53" s="4">
        <v>7906</v>
      </c>
      <c r="BH53" s="4">
        <v>7612</v>
      </c>
      <c r="BI53" s="4">
        <v>8372</v>
      </c>
      <c r="BJ53" s="4">
        <f t="shared" si="0"/>
        <v>7685.5</v>
      </c>
      <c r="BK53" s="4">
        <f t="shared" si="1"/>
        <v>7867.5</v>
      </c>
      <c r="BL53" s="4">
        <f t="shared" si="2"/>
        <v>182</v>
      </c>
    </row>
    <row r="54" spans="1:64" x14ac:dyDescent="0.2">
      <c r="A54" s="6" t="s">
        <v>80</v>
      </c>
      <c r="B54" s="4">
        <v>535</v>
      </c>
      <c r="C54" s="4">
        <v>515</v>
      </c>
      <c r="D54" s="4">
        <v>450</v>
      </c>
      <c r="E54" s="4">
        <v>272</v>
      </c>
      <c r="F54" s="4">
        <v>329</v>
      </c>
      <c r="G54" s="4">
        <v>355</v>
      </c>
      <c r="H54" s="4">
        <v>387</v>
      </c>
      <c r="I54" s="4">
        <v>433</v>
      </c>
      <c r="J54" s="4">
        <v>368</v>
      </c>
      <c r="K54" s="4">
        <v>397</v>
      </c>
      <c r="L54" s="4">
        <v>349</v>
      </c>
      <c r="M54" s="4">
        <v>418</v>
      </c>
      <c r="N54" s="4">
        <v>404</v>
      </c>
      <c r="O54" s="4">
        <v>360</v>
      </c>
      <c r="P54" s="4">
        <v>437</v>
      </c>
      <c r="Q54" s="4">
        <v>413</v>
      </c>
      <c r="R54" s="4">
        <v>298</v>
      </c>
      <c r="S54" s="4">
        <v>290</v>
      </c>
      <c r="T54" s="4">
        <v>419</v>
      </c>
      <c r="U54" s="4">
        <v>389</v>
      </c>
      <c r="V54" s="4">
        <v>402</v>
      </c>
      <c r="W54" s="4">
        <v>338</v>
      </c>
      <c r="X54" s="4">
        <v>355</v>
      </c>
      <c r="Y54" s="4">
        <v>432</v>
      </c>
      <c r="Z54" s="4">
        <v>447</v>
      </c>
      <c r="AA54" s="4">
        <v>320</v>
      </c>
      <c r="AB54" s="4">
        <v>373</v>
      </c>
      <c r="AC54" s="4">
        <v>401</v>
      </c>
      <c r="AD54" s="4">
        <v>431</v>
      </c>
      <c r="AE54" s="4">
        <v>426</v>
      </c>
      <c r="AF54" s="4">
        <v>393</v>
      </c>
      <c r="AG54" s="4">
        <v>417</v>
      </c>
      <c r="AH54" s="4">
        <v>401</v>
      </c>
      <c r="AI54" s="4">
        <v>457</v>
      </c>
      <c r="AJ54" s="4">
        <v>499</v>
      </c>
      <c r="AK54" s="4">
        <v>458</v>
      </c>
      <c r="AL54" s="4">
        <v>461</v>
      </c>
      <c r="AM54" s="4">
        <v>410</v>
      </c>
      <c r="AN54" s="4">
        <v>450</v>
      </c>
      <c r="AO54" s="4">
        <v>424</v>
      </c>
      <c r="AP54" s="4">
        <v>476</v>
      </c>
      <c r="AQ54" s="4">
        <v>462</v>
      </c>
      <c r="AR54" s="4">
        <v>446</v>
      </c>
      <c r="AS54" s="4">
        <v>413</v>
      </c>
      <c r="AT54" s="4">
        <v>447</v>
      </c>
      <c r="AU54" s="4">
        <v>422</v>
      </c>
      <c r="AV54" s="4">
        <v>468</v>
      </c>
      <c r="AW54" s="4">
        <v>516</v>
      </c>
      <c r="AX54" s="4">
        <v>460</v>
      </c>
      <c r="AY54" s="4">
        <v>446</v>
      </c>
      <c r="AZ54" s="4">
        <v>414</v>
      </c>
      <c r="BA54" s="4">
        <v>441</v>
      </c>
      <c r="BB54" s="4">
        <v>506</v>
      </c>
      <c r="BC54" s="4">
        <v>384</v>
      </c>
      <c r="BD54" s="4">
        <v>449</v>
      </c>
      <c r="BE54" s="4">
        <v>412</v>
      </c>
      <c r="BF54" s="4">
        <v>416</v>
      </c>
      <c r="BG54" s="4">
        <v>407</v>
      </c>
      <c r="BH54" s="4">
        <v>397</v>
      </c>
      <c r="BI54" s="4">
        <v>501</v>
      </c>
      <c r="BJ54" s="4">
        <f t="shared" si="0"/>
        <v>444.75</v>
      </c>
      <c r="BK54" s="4">
        <f t="shared" si="1"/>
        <v>436.08333333333331</v>
      </c>
      <c r="BL54" s="4">
        <f t="shared" si="2"/>
        <v>-8.6666666666666856</v>
      </c>
    </row>
    <row r="55" spans="1:64" x14ac:dyDescent="0.2">
      <c r="A55" s="6" t="s">
        <v>81</v>
      </c>
      <c r="B55" s="4">
        <v>3292</v>
      </c>
      <c r="C55" s="4">
        <v>3272</v>
      </c>
      <c r="D55" s="4">
        <v>2966</v>
      </c>
      <c r="E55" s="4">
        <v>1831</v>
      </c>
      <c r="F55" s="4">
        <v>2320</v>
      </c>
      <c r="G55" s="4">
        <v>2511</v>
      </c>
      <c r="H55" s="4">
        <v>2595</v>
      </c>
      <c r="I55" s="4">
        <v>2721</v>
      </c>
      <c r="J55" s="4">
        <v>2637</v>
      </c>
      <c r="K55" s="4">
        <v>2788</v>
      </c>
      <c r="L55" s="4">
        <v>2433</v>
      </c>
      <c r="M55" s="4">
        <v>2576</v>
      </c>
      <c r="N55" s="4">
        <v>2523</v>
      </c>
      <c r="O55" s="4">
        <v>2242</v>
      </c>
      <c r="P55" s="4">
        <v>2415</v>
      </c>
      <c r="Q55" s="4">
        <v>2825</v>
      </c>
      <c r="R55" s="4">
        <v>2170</v>
      </c>
      <c r="S55" s="4">
        <v>2592</v>
      </c>
      <c r="T55" s="4">
        <v>2854</v>
      </c>
      <c r="U55" s="4">
        <v>2938</v>
      </c>
      <c r="V55" s="4">
        <v>2752</v>
      </c>
      <c r="W55" s="4">
        <v>2827</v>
      </c>
      <c r="X55" s="4">
        <v>2842</v>
      </c>
      <c r="Y55" s="4">
        <v>3221</v>
      </c>
      <c r="Z55" s="4">
        <v>3243</v>
      </c>
      <c r="AA55" s="4">
        <v>2534</v>
      </c>
      <c r="AB55" s="4">
        <v>2904</v>
      </c>
      <c r="AC55" s="4">
        <v>2904</v>
      </c>
      <c r="AD55" s="4">
        <v>3189</v>
      </c>
      <c r="AE55" s="4">
        <v>3135</v>
      </c>
      <c r="AF55" s="4">
        <v>2836</v>
      </c>
      <c r="AG55" s="4">
        <v>2617</v>
      </c>
      <c r="AH55" s="4">
        <v>2524</v>
      </c>
      <c r="AI55" s="4">
        <v>2611</v>
      </c>
      <c r="AJ55" s="4">
        <v>2737</v>
      </c>
      <c r="AK55" s="4">
        <v>2328</v>
      </c>
      <c r="AL55" s="4">
        <v>2315</v>
      </c>
      <c r="AM55" s="4">
        <v>2215</v>
      </c>
      <c r="AN55" s="4">
        <v>2434</v>
      </c>
      <c r="AO55" s="4">
        <v>2366</v>
      </c>
      <c r="AP55" s="4">
        <v>2531</v>
      </c>
      <c r="AQ55" s="4">
        <v>2375</v>
      </c>
      <c r="AR55" s="4">
        <v>2412</v>
      </c>
      <c r="AS55" s="4">
        <v>2460</v>
      </c>
      <c r="AT55" s="4">
        <v>2479</v>
      </c>
      <c r="AU55" s="4">
        <v>2559</v>
      </c>
      <c r="AV55" s="4">
        <v>2434</v>
      </c>
      <c r="AW55" s="4">
        <v>2597</v>
      </c>
      <c r="AX55" s="4">
        <v>2484</v>
      </c>
      <c r="AY55" s="4">
        <v>2396</v>
      </c>
      <c r="AZ55" s="4">
        <v>2420</v>
      </c>
      <c r="BA55" s="4">
        <v>2406</v>
      </c>
      <c r="BB55" s="4">
        <v>2595</v>
      </c>
      <c r="BC55" s="4">
        <v>2382</v>
      </c>
      <c r="BD55" s="4">
        <v>2512</v>
      </c>
      <c r="BE55" s="4">
        <v>2479</v>
      </c>
      <c r="BF55" s="4">
        <v>2614</v>
      </c>
      <c r="BG55" s="4">
        <v>2506</v>
      </c>
      <c r="BH55" s="4">
        <v>2381</v>
      </c>
      <c r="BI55" s="4">
        <v>2664</v>
      </c>
      <c r="BJ55" s="4">
        <f t="shared" si="0"/>
        <v>2409</v>
      </c>
      <c r="BK55" s="4">
        <f t="shared" si="1"/>
        <v>2486.5833333333335</v>
      </c>
      <c r="BL55" s="4">
        <f t="shared" si="2"/>
        <v>77.583333333333485</v>
      </c>
    </row>
    <row r="56" spans="1:64" x14ac:dyDescent="0.2">
      <c r="A56" s="6" t="s">
        <v>82</v>
      </c>
      <c r="B56" s="4">
        <v>4324</v>
      </c>
      <c r="C56" s="4">
        <v>4113</v>
      </c>
      <c r="D56" s="4">
        <v>3772</v>
      </c>
      <c r="E56" s="4">
        <v>2309</v>
      </c>
      <c r="F56" s="4">
        <v>2684</v>
      </c>
      <c r="G56" s="4">
        <v>2970</v>
      </c>
      <c r="H56" s="4">
        <v>3265</v>
      </c>
      <c r="I56" s="4">
        <v>3240</v>
      </c>
      <c r="J56" s="4">
        <v>3135</v>
      </c>
      <c r="K56" s="4">
        <v>3525</v>
      </c>
      <c r="L56" s="4">
        <v>3244</v>
      </c>
      <c r="M56" s="4">
        <v>3016</v>
      </c>
      <c r="N56" s="4">
        <v>3076</v>
      </c>
      <c r="O56" s="4">
        <v>2855</v>
      </c>
      <c r="P56" s="4">
        <v>3179</v>
      </c>
      <c r="Q56" s="4">
        <v>3360</v>
      </c>
      <c r="R56" s="4">
        <v>1460</v>
      </c>
      <c r="S56" s="4">
        <v>2264</v>
      </c>
      <c r="T56" s="4">
        <v>3095</v>
      </c>
      <c r="U56" s="4">
        <v>3528</v>
      </c>
      <c r="V56" s="4">
        <v>3213</v>
      </c>
      <c r="W56" s="4">
        <v>2868</v>
      </c>
      <c r="X56" s="4">
        <v>2791</v>
      </c>
      <c r="Y56" s="4">
        <v>3290</v>
      </c>
      <c r="Z56" s="4">
        <v>3301</v>
      </c>
      <c r="AA56" s="4">
        <v>2454</v>
      </c>
      <c r="AB56" s="4">
        <v>3007</v>
      </c>
      <c r="AC56" s="4">
        <v>3148</v>
      </c>
      <c r="AD56" s="4">
        <v>3307</v>
      </c>
      <c r="AE56" s="4">
        <v>3162</v>
      </c>
      <c r="AF56" s="4">
        <v>3417</v>
      </c>
      <c r="AG56" s="4">
        <v>3268</v>
      </c>
      <c r="AH56" s="4">
        <v>3148</v>
      </c>
      <c r="AI56" s="4">
        <v>3832</v>
      </c>
      <c r="AJ56" s="4">
        <v>3718</v>
      </c>
      <c r="AK56" s="4">
        <v>3248</v>
      </c>
      <c r="AL56" s="4">
        <v>3413</v>
      </c>
      <c r="AM56" s="4">
        <v>3015</v>
      </c>
      <c r="AN56" s="4">
        <v>3318</v>
      </c>
      <c r="AO56" s="4">
        <v>3019</v>
      </c>
      <c r="AP56" s="4">
        <v>3285</v>
      </c>
      <c r="AQ56" s="4">
        <v>2948</v>
      </c>
      <c r="AR56" s="4">
        <v>3117</v>
      </c>
      <c r="AS56" s="4">
        <v>3197</v>
      </c>
      <c r="AT56" s="4">
        <v>3193</v>
      </c>
      <c r="AU56" s="4">
        <v>3346</v>
      </c>
      <c r="AV56" s="4">
        <v>3356</v>
      </c>
      <c r="AW56" s="4">
        <v>4029</v>
      </c>
      <c r="AX56" s="4">
        <v>3426</v>
      </c>
      <c r="AY56" s="4">
        <v>3169</v>
      </c>
      <c r="AZ56" s="4">
        <v>3334</v>
      </c>
      <c r="BA56" s="4">
        <v>3266</v>
      </c>
      <c r="BB56" s="4">
        <v>3378</v>
      </c>
      <c r="BC56" s="4">
        <v>3141</v>
      </c>
      <c r="BD56" s="4">
        <v>3254</v>
      </c>
      <c r="BE56" s="4">
        <v>3340</v>
      </c>
      <c r="BF56" s="4">
        <v>3200</v>
      </c>
      <c r="BG56" s="4">
        <v>3290</v>
      </c>
      <c r="BH56" s="4">
        <v>3092</v>
      </c>
      <c r="BI56" s="4">
        <v>3465</v>
      </c>
      <c r="BJ56" s="4">
        <f t="shared" si="0"/>
        <v>3204.5833333333335</v>
      </c>
      <c r="BK56" s="4">
        <f t="shared" si="1"/>
        <v>3279.5833333333335</v>
      </c>
      <c r="BL56" s="4">
        <f t="shared" si="2"/>
        <v>75</v>
      </c>
    </row>
    <row r="57" spans="1:64" x14ac:dyDescent="0.2">
      <c r="A57" s="6" t="s">
        <v>83</v>
      </c>
      <c r="B57" s="4">
        <v>3725</v>
      </c>
      <c r="C57" s="4">
        <v>3487</v>
      </c>
      <c r="D57" s="4">
        <v>2982</v>
      </c>
      <c r="E57" s="4">
        <v>1919</v>
      </c>
      <c r="F57" s="4">
        <v>2435</v>
      </c>
      <c r="G57" s="4">
        <v>2639</v>
      </c>
      <c r="H57" s="4">
        <v>3080</v>
      </c>
      <c r="I57" s="4">
        <v>3051</v>
      </c>
      <c r="J57" s="4">
        <v>3081</v>
      </c>
      <c r="K57" s="4">
        <v>3204</v>
      </c>
      <c r="L57" s="4">
        <v>2884</v>
      </c>
      <c r="M57" s="4">
        <v>2888</v>
      </c>
      <c r="N57" s="4">
        <v>2935</v>
      </c>
      <c r="O57" s="4">
        <v>2661</v>
      </c>
      <c r="P57" s="4">
        <v>3017</v>
      </c>
      <c r="Q57" s="4">
        <v>3199</v>
      </c>
      <c r="R57" s="4">
        <v>3041</v>
      </c>
      <c r="S57" s="4">
        <v>3291</v>
      </c>
      <c r="T57" s="4">
        <v>3534</v>
      </c>
      <c r="U57" s="4">
        <v>3744</v>
      </c>
      <c r="V57" s="4">
        <v>3320</v>
      </c>
      <c r="W57" s="4">
        <v>3223</v>
      </c>
      <c r="X57" s="4">
        <v>3155</v>
      </c>
      <c r="Y57" s="4">
        <v>3517</v>
      </c>
      <c r="Z57" s="4">
        <v>3456</v>
      </c>
      <c r="AA57" s="4">
        <v>2706</v>
      </c>
      <c r="AB57" s="4">
        <v>3136</v>
      </c>
      <c r="AC57" s="4">
        <v>3195</v>
      </c>
      <c r="AD57" s="4">
        <v>3536</v>
      </c>
      <c r="AE57" s="4">
        <v>3466</v>
      </c>
      <c r="AF57" s="4">
        <v>3570</v>
      </c>
      <c r="AG57" s="4">
        <v>3680</v>
      </c>
      <c r="AH57" s="4">
        <v>3560</v>
      </c>
      <c r="AI57" s="4">
        <v>4036</v>
      </c>
      <c r="AJ57" s="4">
        <v>3954</v>
      </c>
      <c r="AK57" s="4">
        <v>3789</v>
      </c>
      <c r="AL57" s="4">
        <v>3965</v>
      </c>
      <c r="AM57" s="4">
        <v>3545</v>
      </c>
      <c r="AN57" s="4">
        <v>3659</v>
      </c>
      <c r="AO57" s="4">
        <v>3465</v>
      </c>
      <c r="AP57" s="4">
        <v>3826</v>
      </c>
      <c r="AQ57" s="4">
        <v>3621</v>
      </c>
      <c r="AR57" s="4">
        <v>3671</v>
      </c>
      <c r="AS57" s="4">
        <v>3852</v>
      </c>
      <c r="AT57" s="4">
        <v>3573</v>
      </c>
      <c r="AU57" s="4">
        <v>3731</v>
      </c>
      <c r="AV57" s="4">
        <v>3692</v>
      </c>
      <c r="AW57" s="4">
        <v>4519</v>
      </c>
      <c r="AX57" s="4">
        <v>3954</v>
      </c>
      <c r="AY57" s="4">
        <v>3588</v>
      </c>
      <c r="AZ57" s="4">
        <v>3699</v>
      </c>
      <c r="BA57" s="4">
        <v>3639</v>
      </c>
      <c r="BB57" s="4">
        <v>3638</v>
      </c>
      <c r="BC57" s="4">
        <v>3515</v>
      </c>
      <c r="BD57" s="4">
        <v>3673</v>
      </c>
      <c r="BE57" s="4">
        <v>3702</v>
      </c>
      <c r="BF57" s="4">
        <v>3437</v>
      </c>
      <c r="BG57" s="4">
        <v>3465</v>
      </c>
      <c r="BH57" s="4">
        <v>3497</v>
      </c>
      <c r="BI57" s="4">
        <v>3657</v>
      </c>
      <c r="BJ57" s="4">
        <f t="shared" si="0"/>
        <v>3699.0833333333335</v>
      </c>
      <c r="BK57" s="4">
        <f t="shared" si="1"/>
        <v>3622</v>
      </c>
      <c r="BL57" s="4">
        <f t="shared" si="2"/>
        <v>-77.083333333333485</v>
      </c>
    </row>
    <row r="58" spans="1:64" x14ac:dyDescent="0.2">
      <c r="A58" s="6" t="s">
        <v>84</v>
      </c>
      <c r="B58" s="4">
        <v>1797</v>
      </c>
      <c r="C58" s="4">
        <v>1762</v>
      </c>
      <c r="D58" s="4">
        <v>1501</v>
      </c>
      <c r="E58" s="4">
        <v>996</v>
      </c>
      <c r="F58" s="4">
        <v>1344</v>
      </c>
      <c r="G58" s="4">
        <v>1441</v>
      </c>
      <c r="H58" s="4">
        <v>1554</v>
      </c>
      <c r="I58" s="4">
        <v>1629</v>
      </c>
      <c r="J58" s="4">
        <v>1545</v>
      </c>
      <c r="K58" s="4">
        <v>1600</v>
      </c>
      <c r="L58" s="4">
        <v>1457</v>
      </c>
      <c r="M58" s="4">
        <v>1483</v>
      </c>
      <c r="N58" s="4">
        <v>1572</v>
      </c>
      <c r="O58" s="4">
        <v>1360</v>
      </c>
      <c r="P58" s="4">
        <v>1541</v>
      </c>
      <c r="Q58" s="4">
        <v>1629</v>
      </c>
      <c r="R58" s="4">
        <v>1698</v>
      </c>
      <c r="S58" s="4">
        <v>1852</v>
      </c>
      <c r="T58" s="4">
        <v>1971</v>
      </c>
      <c r="U58" s="4">
        <v>2134</v>
      </c>
      <c r="V58" s="4">
        <v>1793</v>
      </c>
      <c r="W58" s="4">
        <v>1674</v>
      </c>
      <c r="X58" s="4">
        <v>1611</v>
      </c>
      <c r="Y58" s="4">
        <v>1756</v>
      </c>
      <c r="Z58" s="4">
        <v>1757</v>
      </c>
      <c r="AA58" s="4">
        <v>1401</v>
      </c>
      <c r="AB58" s="4">
        <v>1660</v>
      </c>
      <c r="AC58" s="4">
        <v>1683</v>
      </c>
      <c r="AD58" s="4">
        <v>1972</v>
      </c>
      <c r="AE58" s="4">
        <v>1917</v>
      </c>
      <c r="AF58" s="4">
        <v>2039</v>
      </c>
      <c r="AG58" s="4">
        <v>1830</v>
      </c>
      <c r="AH58" s="4">
        <v>1792</v>
      </c>
      <c r="AI58" s="4">
        <v>2155</v>
      </c>
      <c r="AJ58" s="4">
        <v>1918</v>
      </c>
      <c r="AK58" s="4">
        <v>1942</v>
      </c>
      <c r="AL58" s="4">
        <v>1755</v>
      </c>
      <c r="AM58" s="4">
        <v>1663</v>
      </c>
      <c r="AN58" s="4">
        <v>1836</v>
      </c>
      <c r="AO58" s="4">
        <v>1679</v>
      </c>
      <c r="AP58" s="4">
        <v>1915</v>
      </c>
      <c r="AQ58" s="4">
        <v>1814</v>
      </c>
      <c r="AR58" s="4">
        <v>2002</v>
      </c>
      <c r="AS58" s="4">
        <v>2053</v>
      </c>
      <c r="AT58" s="4">
        <v>2163</v>
      </c>
      <c r="AU58" s="4">
        <v>2027</v>
      </c>
      <c r="AV58" s="4">
        <v>1932</v>
      </c>
      <c r="AW58" s="4">
        <v>2255</v>
      </c>
      <c r="AX58" s="4">
        <v>2027</v>
      </c>
      <c r="AY58" s="4">
        <v>1912</v>
      </c>
      <c r="AZ58" s="4">
        <v>2098</v>
      </c>
      <c r="BA58" s="4">
        <v>1913</v>
      </c>
      <c r="BB58" s="4">
        <v>2031</v>
      </c>
      <c r="BC58" s="4">
        <v>1926</v>
      </c>
      <c r="BD58" s="4">
        <v>2117</v>
      </c>
      <c r="BE58" s="4">
        <v>2159</v>
      </c>
      <c r="BF58" s="4">
        <v>2075</v>
      </c>
      <c r="BG58" s="4">
        <v>2110</v>
      </c>
      <c r="BH58" s="4">
        <v>2110</v>
      </c>
      <c r="BI58" s="4">
        <v>2174</v>
      </c>
      <c r="BJ58" s="4">
        <f t="shared" si="0"/>
        <v>1898.4166666666667</v>
      </c>
      <c r="BK58" s="4">
        <f t="shared" si="1"/>
        <v>2054.3333333333335</v>
      </c>
      <c r="BL58" s="4">
        <f t="shared" si="2"/>
        <v>155.91666666666674</v>
      </c>
    </row>
    <row r="59" spans="1:64" x14ac:dyDescent="0.2">
      <c r="A59" s="6" t="s">
        <v>85</v>
      </c>
      <c r="B59" s="4">
        <v>571</v>
      </c>
      <c r="C59" s="4">
        <v>495</v>
      </c>
      <c r="D59" s="4">
        <v>376</v>
      </c>
      <c r="E59" s="4">
        <v>259</v>
      </c>
      <c r="F59" s="4">
        <v>375</v>
      </c>
      <c r="G59" s="4">
        <v>437</v>
      </c>
      <c r="H59" s="4">
        <v>468</v>
      </c>
      <c r="I59" s="4">
        <v>465</v>
      </c>
      <c r="J59" s="4">
        <v>439</v>
      </c>
      <c r="K59" s="4">
        <v>478</v>
      </c>
      <c r="L59" s="4">
        <v>422</v>
      </c>
      <c r="M59" s="4">
        <v>419</v>
      </c>
      <c r="N59" s="4">
        <v>402</v>
      </c>
      <c r="O59" s="4">
        <v>446</v>
      </c>
      <c r="P59" s="4">
        <v>481</v>
      </c>
      <c r="Q59" s="4">
        <v>500</v>
      </c>
      <c r="R59" s="4">
        <v>536</v>
      </c>
      <c r="S59" s="4">
        <v>533</v>
      </c>
      <c r="T59" s="4">
        <v>599</v>
      </c>
      <c r="U59" s="4">
        <v>579</v>
      </c>
      <c r="V59" s="4">
        <v>562</v>
      </c>
      <c r="W59" s="4">
        <v>571</v>
      </c>
      <c r="X59" s="4">
        <v>488</v>
      </c>
      <c r="Y59" s="4">
        <v>530</v>
      </c>
      <c r="Z59" s="4">
        <v>502</v>
      </c>
      <c r="AA59" s="4">
        <v>468</v>
      </c>
      <c r="AB59" s="4">
        <v>570</v>
      </c>
      <c r="AC59" s="4">
        <v>527</v>
      </c>
      <c r="AD59" s="4">
        <v>536</v>
      </c>
      <c r="AE59" s="4">
        <v>537</v>
      </c>
      <c r="AF59" s="4">
        <v>588</v>
      </c>
      <c r="AG59" s="4">
        <v>541</v>
      </c>
      <c r="AH59" s="4">
        <v>529</v>
      </c>
      <c r="AI59" s="4">
        <v>574</v>
      </c>
      <c r="AJ59" s="4">
        <v>562</v>
      </c>
      <c r="AK59" s="4">
        <v>535</v>
      </c>
      <c r="AL59" s="4">
        <v>585</v>
      </c>
      <c r="AM59" s="4">
        <v>530</v>
      </c>
      <c r="AN59" s="4">
        <v>566</v>
      </c>
      <c r="AO59" s="4">
        <v>520</v>
      </c>
      <c r="AP59" s="4">
        <v>602</v>
      </c>
      <c r="AQ59" s="4">
        <v>576</v>
      </c>
      <c r="AR59" s="4">
        <v>599</v>
      </c>
      <c r="AS59" s="4">
        <v>540</v>
      </c>
      <c r="AT59" s="4">
        <v>553</v>
      </c>
      <c r="AU59" s="4">
        <v>532</v>
      </c>
      <c r="AV59" s="4">
        <v>486</v>
      </c>
      <c r="AW59" s="4">
        <v>573</v>
      </c>
      <c r="AX59" s="4">
        <v>561</v>
      </c>
      <c r="AY59" s="4">
        <v>529</v>
      </c>
      <c r="AZ59" s="4">
        <v>531</v>
      </c>
      <c r="BA59" s="4">
        <v>534</v>
      </c>
      <c r="BB59" s="4">
        <v>549</v>
      </c>
      <c r="BC59" s="4">
        <v>593</v>
      </c>
      <c r="BD59" s="4">
        <v>570</v>
      </c>
      <c r="BE59" s="4">
        <v>577</v>
      </c>
      <c r="BF59" s="4">
        <v>540</v>
      </c>
      <c r="BG59" s="4">
        <v>473</v>
      </c>
      <c r="BH59" s="4">
        <v>545</v>
      </c>
      <c r="BI59" s="4">
        <v>561</v>
      </c>
      <c r="BJ59" s="4">
        <f t="shared" si="0"/>
        <v>552</v>
      </c>
      <c r="BK59" s="4">
        <f t="shared" si="1"/>
        <v>546.91666666666663</v>
      </c>
      <c r="BL59" s="4">
        <f t="shared" si="2"/>
        <v>-5.0833333333333712</v>
      </c>
    </row>
    <row r="60" spans="1:64" x14ac:dyDescent="0.2">
      <c r="A60" s="6" t="s">
        <v>86</v>
      </c>
      <c r="B60" s="4">
        <v>1606</v>
      </c>
      <c r="C60" s="4">
        <v>1562</v>
      </c>
      <c r="D60" s="4">
        <v>1247</v>
      </c>
      <c r="E60" s="4">
        <v>769</v>
      </c>
      <c r="F60" s="4">
        <v>995</v>
      </c>
      <c r="G60" s="4">
        <v>1075</v>
      </c>
      <c r="H60" s="4">
        <v>1144</v>
      </c>
      <c r="I60" s="4">
        <v>1256</v>
      </c>
      <c r="J60" s="4">
        <v>1102</v>
      </c>
      <c r="K60" s="4">
        <v>1145</v>
      </c>
      <c r="L60" s="4">
        <v>1127</v>
      </c>
      <c r="M60" s="4">
        <v>1233</v>
      </c>
      <c r="N60" s="4">
        <v>1182</v>
      </c>
      <c r="O60" s="4">
        <v>961</v>
      </c>
      <c r="P60" s="4">
        <v>1086</v>
      </c>
      <c r="Q60" s="4">
        <v>448</v>
      </c>
      <c r="R60" s="4">
        <v>563</v>
      </c>
      <c r="S60" s="4">
        <v>1134</v>
      </c>
      <c r="T60" s="4">
        <v>1196</v>
      </c>
      <c r="U60" s="4">
        <v>1267</v>
      </c>
      <c r="V60" s="4">
        <v>1302</v>
      </c>
      <c r="W60" s="4">
        <v>1177</v>
      </c>
      <c r="X60" s="4">
        <v>1071</v>
      </c>
      <c r="Y60" s="4">
        <v>1313</v>
      </c>
      <c r="Z60" s="4">
        <v>1345</v>
      </c>
      <c r="AA60" s="4">
        <v>962</v>
      </c>
      <c r="AB60" s="4">
        <v>1191</v>
      </c>
      <c r="AC60" s="4">
        <v>1220</v>
      </c>
      <c r="AD60" s="4">
        <v>1251</v>
      </c>
      <c r="AE60" s="4">
        <v>1264</v>
      </c>
      <c r="AF60" s="4">
        <v>1256</v>
      </c>
      <c r="AG60" s="4">
        <v>1257</v>
      </c>
      <c r="AH60" s="4">
        <v>1216</v>
      </c>
      <c r="AI60" s="4">
        <v>1437</v>
      </c>
      <c r="AJ60" s="4">
        <v>1311</v>
      </c>
      <c r="AK60" s="4">
        <v>1266</v>
      </c>
      <c r="AL60" s="4">
        <v>1283</v>
      </c>
      <c r="AM60" s="4">
        <v>1138</v>
      </c>
      <c r="AN60" s="4">
        <v>1236</v>
      </c>
      <c r="AO60" s="4">
        <v>1159</v>
      </c>
      <c r="AP60" s="4">
        <v>1123</v>
      </c>
      <c r="AQ60" s="4">
        <v>1009</v>
      </c>
      <c r="AR60" s="4">
        <v>1035</v>
      </c>
      <c r="AS60" s="4">
        <v>773</v>
      </c>
      <c r="AT60" s="4">
        <v>778</v>
      </c>
      <c r="AU60" s="4">
        <v>835</v>
      </c>
      <c r="AV60" s="4">
        <v>852</v>
      </c>
      <c r="AW60" s="4">
        <v>960</v>
      </c>
      <c r="AX60" s="4">
        <v>920</v>
      </c>
      <c r="AY60" s="4">
        <v>792</v>
      </c>
      <c r="AZ60" s="4">
        <v>841</v>
      </c>
      <c r="BA60" s="4">
        <v>897</v>
      </c>
      <c r="BB60" s="4">
        <v>837</v>
      </c>
      <c r="BC60" s="4">
        <v>793</v>
      </c>
      <c r="BD60" s="4">
        <v>815</v>
      </c>
      <c r="BE60" s="4">
        <v>840</v>
      </c>
      <c r="BF60" s="4">
        <v>823</v>
      </c>
      <c r="BG60" s="4">
        <v>833</v>
      </c>
      <c r="BH60" s="4">
        <v>903</v>
      </c>
      <c r="BI60" s="4">
        <v>1051</v>
      </c>
      <c r="BJ60" s="4">
        <f t="shared" si="0"/>
        <v>1040.5833333333333</v>
      </c>
      <c r="BK60" s="4">
        <f t="shared" si="1"/>
        <v>862.08333333333337</v>
      </c>
      <c r="BL60" s="4">
        <f t="shared" si="2"/>
        <v>-178.49999999999989</v>
      </c>
    </row>
    <row r="61" spans="1:64" x14ac:dyDescent="0.2">
      <c r="A61" s="6" t="s">
        <v>87</v>
      </c>
      <c r="B61" s="4">
        <v>2095</v>
      </c>
      <c r="C61" s="4">
        <v>2022</v>
      </c>
      <c r="D61" s="4">
        <v>1800</v>
      </c>
      <c r="E61" s="4">
        <v>1339</v>
      </c>
      <c r="F61" s="4">
        <v>1809</v>
      </c>
      <c r="G61" s="4">
        <v>1902</v>
      </c>
      <c r="H61" s="4">
        <v>1920</v>
      </c>
      <c r="I61" s="4">
        <v>1912</v>
      </c>
      <c r="J61" s="4">
        <v>1857</v>
      </c>
      <c r="K61" s="4">
        <v>1827</v>
      </c>
      <c r="L61" s="4">
        <v>1929</v>
      </c>
      <c r="M61" s="4">
        <v>1788</v>
      </c>
      <c r="N61" s="4">
        <v>1863</v>
      </c>
      <c r="O61" s="4">
        <v>1676</v>
      </c>
      <c r="P61" s="4">
        <v>1971</v>
      </c>
      <c r="Q61" s="4">
        <v>2039</v>
      </c>
      <c r="R61" s="4">
        <v>2066</v>
      </c>
      <c r="S61" s="4">
        <v>2065</v>
      </c>
      <c r="T61" s="4">
        <v>2362</v>
      </c>
      <c r="U61" s="4">
        <v>2509</v>
      </c>
      <c r="V61" s="4">
        <v>2189</v>
      </c>
      <c r="W61" s="4">
        <v>2005</v>
      </c>
      <c r="X61" s="4">
        <v>1922</v>
      </c>
      <c r="Y61" s="4">
        <v>2258</v>
      </c>
      <c r="Z61" s="4">
        <v>1973</v>
      </c>
      <c r="AA61" s="4">
        <v>1869</v>
      </c>
      <c r="AB61" s="4">
        <v>2125</v>
      </c>
      <c r="AC61" s="4">
        <v>2068</v>
      </c>
      <c r="AD61" s="4">
        <v>2228</v>
      </c>
      <c r="AE61" s="4">
        <v>2282</v>
      </c>
      <c r="AF61" s="4">
        <v>2362</v>
      </c>
      <c r="AG61" s="4">
        <v>2301</v>
      </c>
      <c r="AH61" s="4">
        <v>2337</v>
      </c>
      <c r="AI61" s="4">
        <v>2326</v>
      </c>
      <c r="AJ61" s="4">
        <v>2488</v>
      </c>
      <c r="AK61" s="4">
        <v>2370</v>
      </c>
      <c r="AL61" s="4">
        <v>2302</v>
      </c>
      <c r="AM61" s="4">
        <v>2174</v>
      </c>
      <c r="AN61" s="4">
        <v>2292</v>
      </c>
      <c r="AO61" s="4">
        <v>2115</v>
      </c>
      <c r="AP61" s="4">
        <v>2390</v>
      </c>
      <c r="AQ61" s="4">
        <v>2276</v>
      </c>
      <c r="AR61" s="4">
        <v>2367</v>
      </c>
      <c r="AS61" s="4">
        <v>2449</v>
      </c>
      <c r="AT61" s="4">
        <v>2437</v>
      </c>
      <c r="AU61" s="4">
        <v>2276</v>
      </c>
      <c r="AV61" s="4">
        <v>2360</v>
      </c>
      <c r="AW61" s="4">
        <v>2407</v>
      </c>
      <c r="AX61" s="4">
        <v>2405</v>
      </c>
      <c r="AY61" s="4">
        <v>2201</v>
      </c>
      <c r="AZ61" s="4">
        <v>2361</v>
      </c>
      <c r="BA61" s="4">
        <v>2379</v>
      </c>
      <c r="BB61" s="4">
        <v>2437</v>
      </c>
      <c r="BC61" s="4">
        <v>2347</v>
      </c>
      <c r="BD61" s="4">
        <v>2407</v>
      </c>
      <c r="BE61" s="4">
        <v>2386</v>
      </c>
      <c r="BF61" s="4">
        <v>2479</v>
      </c>
      <c r="BG61" s="4">
        <v>2539</v>
      </c>
      <c r="BH61" s="4">
        <v>2429</v>
      </c>
      <c r="BI61" s="4">
        <v>2657</v>
      </c>
      <c r="BJ61" s="4">
        <f t="shared" si="0"/>
        <v>2317.3333333333335</v>
      </c>
      <c r="BK61" s="4">
        <f t="shared" si="1"/>
        <v>2418.9166666666665</v>
      </c>
      <c r="BL61" s="4">
        <f t="shared" si="2"/>
        <v>101.58333333333303</v>
      </c>
    </row>
    <row r="62" spans="1:64" x14ac:dyDescent="0.2">
      <c r="A62" s="6" t="s">
        <v>88</v>
      </c>
      <c r="B62" s="4">
        <v>37977</v>
      </c>
      <c r="C62" s="4">
        <v>33934</v>
      </c>
      <c r="D62" s="4">
        <v>30995</v>
      </c>
      <c r="E62" s="4">
        <v>18843</v>
      </c>
      <c r="F62" s="4">
        <v>22864</v>
      </c>
      <c r="G62" s="4">
        <v>26332</v>
      </c>
      <c r="H62" s="4">
        <v>29371</v>
      </c>
      <c r="I62" s="4">
        <v>29574</v>
      </c>
      <c r="J62" s="4">
        <v>28535</v>
      </c>
      <c r="K62" s="4">
        <v>30811</v>
      </c>
      <c r="L62" s="4">
        <v>28488</v>
      </c>
      <c r="M62" s="4">
        <v>28645</v>
      </c>
      <c r="N62" s="4">
        <v>28444</v>
      </c>
      <c r="O62" s="4">
        <v>24536</v>
      </c>
      <c r="P62" s="4">
        <v>29690</v>
      </c>
      <c r="Q62" s="4">
        <v>32707</v>
      </c>
      <c r="R62" s="4">
        <v>31573</v>
      </c>
      <c r="S62" s="4">
        <v>33139</v>
      </c>
      <c r="T62" s="4">
        <v>37532</v>
      </c>
      <c r="U62" s="4">
        <v>37823</v>
      </c>
      <c r="V62" s="4">
        <v>35037</v>
      </c>
      <c r="W62" s="4">
        <v>33689</v>
      </c>
      <c r="X62" s="4">
        <v>31519</v>
      </c>
      <c r="Y62" s="4">
        <v>37338</v>
      </c>
      <c r="Z62" s="4">
        <v>33596</v>
      </c>
      <c r="AA62" s="4">
        <v>28589</v>
      </c>
      <c r="AB62" s="4">
        <v>34044</v>
      </c>
      <c r="AC62" s="4">
        <v>36519</v>
      </c>
      <c r="AD62" s="4">
        <v>41559</v>
      </c>
      <c r="AE62" s="4">
        <v>39390</v>
      </c>
      <c r="AF62" s="4">
        <v>39437</v>
      </c>
      <c r="AG62" s="4">
        <v>37182</v>
      </c>
      <c r="AH62" s="4">
        <v>38877</v>
      </c>
      <c r="AI62" s="4">
        <v>42143</v>
      </c>
      <c r="AJ62" s="4">
        <v>44900</v>
      </c>
      <c r="AK62" s="4">
        <v>40951</v>
      </c>
      <c r="AL62" s="4">
        <v>41046</v>
      </c>
      <c r="AM62" s="4">
        <v>37602</v>
      </c>
      <c r="AN62" s="4">
        <v>41820</v>
      </c>
      <c r="AO62" s="4">
        <v>39117</v>
      </c>
      <c r="AP62" s="4">
        <v>41789</v>
      </c>
      <c r="AQ62" s="4">
        <v>39319</v>
      </c>
      <c r="AR62" s="4">
        <v>40053</v>
      </c>
      <c r="AS62" s="4">
        <v>40921</v>
      </c>
      <c r="AT62" s="4">
        <v>41359</v>
      </c>
      <c r="AU62" s="4">
        <v>42275</v>
      </c>
      <c r="AV62" s="4">
        <v>42512</v>
      </c>
      <c r="AW62" s="4">
        <v>49977</v>
      </c>
      <c r="AX62" s="4">
        <v>42804</v>
      </c>
      <c r="AY62" s="4">
        <v>39758</v>
      </c>
      <c r="AZ62" s="4">
        <v>43036</v>
      </c>
      <c r="BA62" s="4">
        <v>41660</v>
      </c>
      <c r="BB62" s="4">
        <v>42513</v>
      </c>
      <c r="BC62" s="4">
        <v>40276</v>
      </c>
      <c r="BD62" s="4">
        <v>41773</v>
      </c>
      <c r="BE62" s="4">
        <v>42307</v>
      </c>
      <c r="BF62" s="4">
        <v>41367</v>
      </c>
      <c r="BG62" s="4">
        <v>40881</v>
      </c>
      <c r="BH62" s="4">
        <v>40635</v>
      </c>
      <c r="BI62" s="4">
        <v>44211</v>
      </c>
      <c r="BJ62" s="4">
        <f t="shared" si="0"/>
        <v>40730.333333333336</v>
      </c>
      <c r="BK62" s="4">
        <f t="shared" si="1"/>
        <v>41768.416666666664</v>
      </c>
      <c r="BL62" s="4">
        <f t="shared" si="2"/>
        <v>1038.0833333333285</v>
      </c>
    </row>
    <row r="63" spans="1:64" x14ac:dyDescent="0.2">
      <c r="A63" s="6" t="s">
        <v>89</v>
      </c>
      <c r="B63" s="4">
        <v>652</v>
      </c>
      <c r="C63" s="4">
        <v>569</v>
      </c>
      <c r="D63" s="4">
        <v>557</v>
      </c>
      <c r="E63" s="4">
        <v>380</v>
      </c>
      <c r="F63" s="4">
        <v>495</v>
      </c>
      <c r="G63" s="4">
        <v>547</v>
      </c>
      <c r="H63" s="4">
        <v>606</v>
      </c>
      <c r="I63" s="4">
        <v>639</v>
      </c>
      <c r="J63" s="4">
        <v>647</v>
      </c>
      <c r="K63" s="4">
        <v>620</v>
      </c>
      <c r="L63" s="4">
        <v>553</v>
      </c>
      <c r="M63" s="4">
        <v>678</v>
      </c>
      <c r="N63" s="4">
        <v>611</v>
      </c>
      <c r="O63" s="4">
        <v>569</v>
      </c>
      <c r="P63" s="4">
        <v>643</v>
      </c>
      <c r="Q63" s="4">
        <v>724</v>
      </c>
      <c r="R63" s="4">
        <v>678</v>
      </c>
      <c r="S63" s="4">
        <v>672</v>
      </c>
      <c r="T63" s="4">
        <v>745</v>
      </c>
      <c r="U63" s="4">
        <v>752</v>
      </c>
      <c r="V63" s="4">
        <v>665</v>
      </c>
      <c r="W63" s="4">
        <v>596</v>
      </c>
      <c r="X63" s="4">
        <v>563</v>
      </c>
      <c r="Y63" s="4">
        <v>655</v>
      </c>
      <c r="Z63" s="4">
        <v>588</v>
      </c>
      <c r="AA63" s="4">
        <v>571</v>
      </c>
      <c r="AB63" s="4">
        <v>676</v>
      </c>
      <c r="AC63" s="4">
        <v>695</v>
      </c>
      <c r="AD63" s="4">
        <v>778</v>
      </c>
      <c r="AE63" s="4">
        <v>806</v>
      </c>
      <c r="AF63" s="4">
        <v>770</v>
      </c>
      <c r="AG63" s="4">
        <v>756</v>
      </c>
      <c r="AH63" s="4">
        <v>685</v>
      </c>
      <c r="AI63" s="4">
        <v>748</v>
      </c>
      <c r="AJ63" s="4">
        <v>800</v>
      </c>
      <c r="AK63" s="4">
        <v>755</v>
      </c>
      <c r="AL63" s="4">
        <v>709</v>
      </c>
      <c r="AM63" s="4">
        <v>726</v>
      </c>
      <c r="AN63" s="4">
        <v>742</v>
      </c>
      <c r="AO63" s="4">
        <v>662</v>
      </c>
      <c r="AP63" s="4">
        <v>751</v>
      </c>
      <c r="AQ63" s="4">
        <v>745</v>
      </c>
      <c r="AR63" s="4">
        <v>814</v>
      </c>
      <c r="AS63" s="4">
        <v>804</v>
      </c>
      <c r="AT63" s="4">
        <v>748</v>
      </c>
      <c r="AU63" s="4">
        <v>830</v>
      </c>
      <c r="AV63" s="4">
        <v>793</v>
      </c>
      <c r="AW63" s="4">
        <v>814</v>
      </c>
      <c r="AX63" s="4">
        <v>765</v>
      </c>
      <c r="AY63" s="4">
        <v>701</v>
      </c>
      <c r="AZ63" s="4">
        <v>837</v>
      </c>
      <c r="BA63" s="4">
        <v>817</v>
      </c>
      <c r="BB63" s="4">
        <v>841</v>
      </c>
      <c r="BC63" s="4">
        <v>833</v>
      </c>
      <c r="BD63" s="4">
        <v>740</v>
      </c>
      <c r="BE63" s="4">
        <v>812</v>
      </c>
      <c r="BF63" s="4">
        <v>799</v>
      </c>
      <c r="BG63" s="4">
        <v>854</v>
      </c>
      <c r="BH63" s="4">
        <v>772</v>
      </c>
      <c r="BI63" s="4">
        <v>813</v>
      </c>
      <c r="BJ63" s="4">
        <f t="shared" si="0"/>
        <v>756.58333333333337</v>
      </c>
      <c r="BK63" s="4">
        <f t="shared" si="1"/>
        <v>798.66666666666663</v>
      </c>
      <c r="BL63" s="4">
        <f t="shared" si="2"/>
        <v>42.083333333333258</v>
      </c>
    </row>
    <row r="64" spans="1:64" x14ac:dyDescent="0.2">
      <c r="A64" s="6" t="s">
        <v>90</v>
      </c>
      <c r="B64" s="4">
        <v>1791</v>
      </c>
      <c r="C64" s="4">
        <v>1662</v>
      </c>
      <c r="D64" s="4">
        <v>1661</v>
      </c>
      <c r="E64" s="4">
        <v>974</v>
      </c>
      <c r="F64" s="4">
        <v>1256</v>
      </c>
      <c r="G64" s="4">
        <v>1280</v>
      </c>
      <c r="H64" s="4">
        <v>1433</v>
      </c>
      <c r="I64" s="4">
        <v>1369</v>
      </c>
      <c r="J64" s="4">
        <v>1370</v>
      </c>
      <c r="K64" s="4">
        <v>1392</v>
      </c>
      <c r="L64" s="4">
        <v>1262</v>
      </c>
      <c r="M64" s="4">
        <v>1313</v>
      </c>
      <c r="N64" s="4">
        <v>1342</v>
      </c>
      <c r="O64" s="4">
        <v>1049</v>
      </c>
      <c r="P64" s="4">
        <v>1204</v>
      </c>
      <c r="Q64" s="4">
        <v>1364</v>
      </c>
      <c r="R64" s="4">
        <v>999</v>
      </c>
      <c r="S64" s="4">
        <v>1015</v>
      </c>
      <c r="T64" s="4">
        <v>1343</v>
      </c>
      <c r="U64" s="4">
        <v>1370</v>
      </c>
      <c r="V64" s="4">
        <v>1276</v>
      </c>
      <c r="W64" s="4">
        <v>1258</v>
      </c>
      <c r="X64" s="4">
        <v>1323</v>
      </c>
      <c r="Y64" s="4">
        <v>1500</v>
      </c>
      <c r="Z64" s="4">
        <v>1539</v>
      </c>
      <c r="AA64" s="4">
        <v>1163</v>
      </c>
      <c r="AB64" s="4">
        <v>1449</v>
      </c>
      <c r="AC64" s="4">
        <v>1260</v>
      </c>
      <c r="AD64" s="4">
        <v>1525</v>
      </c>
      <c r="AE64" s="4">
        <v>1519</v>
      </c>
      <c r="AF64" s="4">
        <v>1233</v>
      </c>
      <c r="AG64" s="4">
        <v>1088</v>
      </c>
      <c r="AH64" s="4">
        <v>1149</v>
      </c>
      <c r="AI64" s="4">
        <v>1232</v>
      </c>
      <c r="AJ64" s="4">
        <v>1287</v>
      </c>
      <c r="AK64" s="4">
        <v>1246</v>
      </c>
      <c r="AL64" s="4">
        <v>1276</v>
      </c>
      <c r="AM64" s="4">
        <v>1085</v>
      </c>
      <c r="AN64" s="4">
        <v>1199</v>
      </c>
      <c r="AO64" s="4">
        <v>1118</v>
      </c>
      <c r="AP64" s="4">
        <v>1175</v>
      </c>
      <c r="AQ64" s="4">
        <v>1163</v>
      </c>
      <c r="AR64" s="4">
        <v>1221</v>
      </c>
      <c r="AS64" s="4">
        <v>1132</v>
      </c>
      <c r="AT64" s="4">
        <v>1227</v>
      </c>
      <c r="AU64" s="4">
        <v>1185</v>
      </c>
      <c r="AV64" s="4">
        <v>1106</v>
      </c>
      <c r="AW64" s="4">
        <v>1392</v>
      </c>
      <c r="AX64" s="4">
        <v>1205</v>
      </c>
      <c r="AY64" s="4">
        <v>1118</v>
      </c>
      <c r="AZ64" s="4">
        <v>1120</v>
      </c>
      <c r="BA64" s="4">
        <v>1170</v>
      </c>
      <c r="BB64" s="4">
        <v>1200</v>
      </c>
      <c r="BC64" s="4">
        <v>1121</v>
      </c>
      <c r="BD64" s="4">
        <v>1094</v>
      </c>
      <c r="BE64" s="4">
        <v>1153</v>
      </c>
      <c r="BF64" s="4">
        <v>1152</v>
      </c>
      <c r="BG64" s="4">
        <v>1139</v>
      </c>
      <c r="BH64" s="4">
        <v>1008</v>
      </c>
      <c r="BI64" s="4">
        <v>1142</v>
      </c>
      <c r="BJ64" s="4">
        <f t="shared" si="0"/>
        <v>1177.75</v>
      </c>
      <c r="BK64" s="4">
        <f t="shared" si="1"/>
        <v>1135.1666666666667</v>
      </c>
      <c r="BL64" s="4">
        <f t="shared" si="2"/>
        <v>-42.583333333333258</v>
      </c>
    </row>
    <row r="65" spans="1:64" x14ac:dyDescent="0.2">
      <c r="A65" s="6" t="s">
        <v>91</v>
      </c>
      <c r="B65" s="4">
        <v>3661</v>
      </c>
      <c r="C65" s="4">
        <v>3383</v>
      </c>
      <c r="D65" s="4">
        <v>2939</v>
      </c>
      <c r="E65" s="4">
        <v>1858</v>
      </c>
      <c r="F65" s="4">
        <v>2337</v>
      </c>
      <c r="G65" s="4">
        <v>2633</v>
      </c>
      <c r="H65" s="4">
        <v>2830</v>
      </c>
      <c r="I65" s="4">
        <v>2994</v>
      </c>
      <c r="J65" s="4">
        <v>2933</v>
      </c>
      <c r="K65" s="4">
        <v>2938</v>
      </c>
      <c r="L65" s="4">
        <v>2538</v>
      </c>
      <c r="M65" s="4">
        <v>2563</v>
      </c>
      <c r="N65" s="4">
        <v>2310</v>
      </c>
      <c r="O65" s="4">
        <v>2107</v>
      </c>
      <c r="P65" s="4">
        <v>2565</v>
      </c>
      <c r="Q65" s="4">
        <v>2845</v>
      </c>
      <c r="R65" s="4">
        <v>2524</v>
      </c>
      <c r="S65" s="4">
        <v>2786</v>
      </c>
      <c r="T65" s="4">
        <v>3478</v>
      </c>
      <c r="U65" s="4">
        <v>3232</v>
      </c>
      <c r="V65" s="4">
        <v>2777</v>
      </c>
      <c r="W65" s="4">
        <v>2987</v>
      </c>
      <c r="X65" s="4">
        <v>2832</v>
      </c>
      <c r="Y65" s="4">
        <v>3106</v>
      </c>
      <c r="Z65" s="4">
        <v>2910</v>
      </c>
      <c r="AA65" s="4">
        <v>2548</v>
      </c>
      <c r="AB65" s="4">
        <v>2909</v>
      </c>
      <c r="AC65" s="4">
        <v>3010</v>
      </c>
      <c r="AD65" s="4">
        <v>3190</v>
      </c>
      <c r="AE65" s="4">
        <v>2978</v>
      </c>
      <c r="AF65" s="4">
        <v>2970</v>
      </c>
      <c r="AG65" s="4">
        <v>2890</v>
      </c>
      <c r="AH65" s="4">
        <v>2884</v>
      </c>
      <c r="AI65" s="4">
        <v>3064</v>
      </c>
      <c r="AJ65" s="4">
        <v>3082</v>
      </c>
      <c r="AK65" s="4">
        <v>3042</v>
      </c>
      <c r="AL65" s="4">
        <v>3013</v>
      </c>
      <c r="AM65" s="4">
        <v>2739</v>
      </c>
      <c r="AN65" s="4">
        <v>3093</v>
      </c>
      <c r="AO65" s="4">
        <v>2837</v>
      </c>
      <c r="AP65" s="4">
        <v>3021</v>
      </c>
      <c r="AQ65" s="4">
        <v>2878</v>
      </c>
      <c r="AR65" s="4">
        <v>2937</v>
      </c>
      <c r="AS65" s="4">
        <v>2939</v>
      </c>
      <c r="AT65" s="4">
        <v>3016</v>
      </c>
      <c r="AU65" s="4">
        <v>2879</v>
      </c>
      <c r="AV65" s="4">
        <v>2960</v>
      </c>
      <c r="AW65" s="4">
        <v>3090</v>
      </c>
      <c r="AX65" s="4">
        <v>2939</v>
      </c>
      <c r="AY65" s="4">
        <v>2824</v>
      </c>
      <c r="AZ65" s="4">
        <v>3155</v>
      </c>
      <c r="BA65" s="4">
        <v>3061</v>
      </c>
      <c r="BB65" s="4">
        <v>3093</v>
      </c>
      <c r="BC65" s="4">
        <v>3023</v>
      </c>
      <c r="BD65" s="4">
        <v>3155</v>
      </c>
      <c r="BE65" s="4">
        <v>3076</v>
      </c>
      <c r="BF65" s="4">
        <v>3100</v>
      </c>
      <c r="BG65" s="4">
        <v>3236</v>
      </c>
      <c r="BH65" s="4">
        <v>3159</v>
      </c>
      <c r="BI65" s="4">
        <v>3336</v>
      </c>
      <c r="BJ65" s="4">
        <f t="shared" si="0"/>
        <v>2946.1666666666665</v>
      </c>
      <c r="BK65" s="4">
        <f t="shared" si="1"/>
        <v>3096.4166666666665</v>
      </c>
      <c r="BL65" s="4">
        <f t="shared" si="2"/>
        <v>150.25</v>
      </c>
    </row>
    <row r="66" spans="1:64" x14ac:dyDescent="0.2">
      <c r="A66" s="6" t="s">
        <v>92</v>
      </c>
      <c r="B66" s="4">
        <v>5522</v>
      </c>
      <c r="C66" s="4">
        <v>4967</v>
      </c>
      <c r="D66" s="4">
        <v>4339</v>
      </c>
      <c r="E66" s="4">
        <v>2635</v>
      </c>
      <c r="F66" s="4">
        <v>3242</v>
      </c>
      <c r="G66" s="4">
        <v>3733</v>
      </c>
      <c r="H66" s="4">
        <v>4057</v>
      </c>
      <c r="I66" s="4">
        <v>4052</v>
      </c>
      <c r="J66" s="4">
        <v>3999</v>
      </c>
      <c r="K66" s="4">
        <v>4015</v>
      </c>
      <c r="L66" s="4">
        <v>3394</v>
      </c>
      <c r="M66" s="4">
        <v>3337</v>
      </c>
      <c r="N66" s="4">
        <v>3404</v>
      </c>
      <c r="O66" s="4">
        <v>3092</v>
      </c>
      <c r="P66" s="4">
        <v>3715</v>
      </c>
      <c r="Q66" s="4">
        <v>4080</v>
      </c>
      <c r="R66" s="4">
        <v>3442</v>
      </c>
      <c r="S66" s="4">
        <v>4085</v>
      </c>
      <c r="T66" s="4">
        <v>4491</v>
      </c>
      <c r="U66" s="4">
        <v>4926</v>
      </c>
      <c r="V66" s="4">
        <v>4665</v>
      </c>
      <c r="W66" s="4">
        <v>4262</v>
      </c>
      <c r="X66" s="4">
        <v>4026</v>
      </c>
      <c r="Y66" s="4">
        <v>4856</v>
      </c>
      <c r="Z66" s="4">
        <v>4504</v>
      </c>
      <c r="AA66" s="4">
        <v>3510</v>
      </c>
      <c r="AB66" s="4">
        <v>4128</v>
      </c>
      <c r="AC66" s="4">
        <v>4204</v>
      </c>
      <c r="AD66" s="4">
        <v>4716</v>
      </c>
      <c r="AE66" s="4">
        <v>4367</v>
      </c>
      <c r="AF66" s="4">
        <v>4677</v>
      </c>
      <c r="AG66" s="4">
        <v>4526</v>
      </c>
      <c r="AH66" s="4">
        <v>4524</v>
      </c>
      <c r="AI66" s="4">
        <v>5002</v>
      </c>
      <c r="AJ66" s="4">
        <v>5204</v>
      </c>
      <c r="AK66" s="4">
        <v>4509</v>
      </c>
      <c r="AL66" s="4">
        <v>4504</v>
      </c>
      <c r="AM66" s="4">
        <v>4025</v>
      </c>
      <c r="AN66" s="4">
        <v>4598</v>
      </c>
      <c r="AO66" s="4">
        <v>4342</v>
      </c>
      <c r="AP66" s="4">
        <v>4738</v>
      </c>
      <c r="AQ66" s="4">
        <v>4530</v>
      </c>
      <c r="AR66" s="4">
        <v>4684</v>
      </c>
      <c r="AS66" s="4">
        <v>4691</v>
      </c>
      <c r="AT66" s="4">
        <v>4731</v>
      </c>
      <c r="AU66" s="4">
        <v>4795</v>
      </c>
      <c r="AV66" s="4">
        <v>4920</v>
      </c>
      <c r="AW66" s="4">
        <v>5696</v>
      </c>
      <c r="AX66" s="4">
        <v>4795</v>
      </c>
      <c r="AY66" s="4">
        <v>4508</v>
      </c>
      <c r="AZ66" s="4">
        <v>4890</v>
      </c>
      <c r="BA66" s="4">
        <v>4761</v>
      </c>
      <c r="BB66" s="4">
        <v>4870</v>
      </c>
      <c r="BC66" s="4">
        <v>4556</v>
      </c>
      <c r="BD66" s="4">
        <v>4860</v>
      </c>
      <c r="BE66" s="4">
        <v>4717</v>
      </c>
      <c r="BF66" s="4">
        <v>4668</v>
      </c>
      <c r="BG66" s="4">
        <v>4678</v>
      </c>
      <c r="BH66" s="4">
        <v>4691</v>
      </c>
      <c r="BI66" s="4">
        <v>4979</v>
      </c>
      <c r="BJ66" s="4">
        <f t="shared" si="0"/>
        <v>4588.916666666667</v>
      </c>
      <c r="BK66" s="4">
        <f t="shared" si="1"/>
        <v>4747.75</v>
      </c>
      <c r="BL66" s="4">
        <f t="shared" si="2"/>
        <v>158.83333333333303</v>
      </c>
    </row>
    <row r="67" spans="1:64" x14ac:dyDescent="0.2">
      <c r="A67" s="6" t="s">
        <v>93</v>
      </c>
      <c r="B67" s="4">
        <v>8032</v>
      </c>
      <c r="C67" s="4">
        <v>7517</v>
      </c>
      <c r="D67" s="4">
        <v>6268</v>
      </c>
      <c r="E67" s="4">
        <v>4176</v>
      </c>
      <c r="F67" s="4">
        <v>5390</v>
      </c>
      <c r="G67" s="4">
        <v>6482</v>
      </c>
      <c r="H67" s="4">
        <v>7096</v>
      </c>
      <c r="I67" s="4">
        <v>6955</v>
      </c>
      <c r="J67" s="4">
        <v>6856</v>
      </c>
      <c r="K67" s="4">
        <v>6839</v>
      </c>
      <c r="L67" s="4">
        <v>6455</v>
      </c>
      <c r="M67" s="4">
        <v>6287</v>
      </c>
      <c r="N67" s="4">
        <v>6485</v>
      </c>
      <c r="O67" s="4">
        <v>5739</v>
      </c>
      <c r="P67" s="4">
        <v>6686</v>
      </c>
      <c r="Q67" s="4">
        <v>6822</v>
      </c>
      <c r="R67" s="4">
        <v>6951</v>
      </c>
      <c r="S67" s="4">
        <v>7231</v>
      </c>
      <c r="T67" s="4">
        <v>7528</v>
      </c>
      <c r="U67" s="4">
        <v>7954</v>
      </c>
      <c r="V67" s="4">
        <v>7091</v>
      </c>
      <c r="W67" s="4">
        <v>6633</v>
      </c>
      <c r="X67" s="4">
        <v>6459</v>
      </c>
      <c r="Y67" s="4">
        <v>7297</v>
      </c>
      <c r="Z67" s="4">
        <v>7506</v>
      </c>
      <c r="AA67" s="4">
        <v>5548</v>
      </c>
      <c r="AB67" s="4">
        <v>6150</v>
      </c>
      <c r="AC67" s="4">
        <v>6453</v>
      </c>
      <c r="AD67" s="4">
        <v>7335</v>
      </c>
      <c r="AE67" s="4">
        <v>6547</v>
      </c>
      <c r="AF67" s="4">
        <v>6892</v>
      </c>
      <c r="AG67" s="4">
        <v>6838</v>
      </c>
      <c r="AH67" s="4">
        <v>6301</v>
      </c>
      <c r="AI67" s="4">
        <v>7400</v>
      </c>
      <c r="AJ67" s="4">
        <v>6803</v>
      </c>
      <c r="AK67" s="4">
        <v>7048</v>
      </c>
      <c r="AL67" s="4">
        <v>7173</v>
      </c>
      <c r="AM67" s="4">
        <v>6421</v>
      </c>
      <c r="AN67" s="4">
        <v>7526</v>
      </c>
      <c r="AO67" s="4">
        <v>7119</v>
      </c>
      <c r="AP67" s="4">
        <v>7337</v>
      </c>
      <c r="AQ67" s="4">
        <v>7308</v>
      </c>
      <c r="AR67" s="4">
        <v>7783</v>
      </c>
      <c r="AS67" s="4">
        <v>7805</v>
      </c>
      <c r="AT67" s="4">
        <v>7660</v>
      </c>
      <c r="AU67" s="4">
        <v>7421</v>
      </c>
      <c r="AV67" s="4">
        <v>7009</v>
      </c>
      <c r="AW67" s="4">
        <v>7905</v>
      </c>
      <c r="AX67" s="4">
        <v>7781</v>
      </c>
      <c r="AY67" s="4">
        <v>7427</v>
      </c>
      <c r="AZ67" s="4">
        <v>7066</v>
      </c>
      <c r="BA67" s="4">
        <v>6829</v>
      </c>
      <c r="BB67" s="4">
        <v>7640</v>
      </c>
      <c r="BC67" s="4">
        <v>7128</v>
      </c>
      <c r="BD67" s="4">
        <v>7634</v>
      </c>
      <c r="BE67" s="4">
        <v>7537</v>
      </c>
      <c r="BF67" s="4">
        <v>7571</v>
      </c>
      <c r="BG67" s="4">
        <v>7581</v>
      </c>
      <c r="BH67" s="4">
        <v>7269</v>
      </c>
      <c r="BI67" s="4">
        <v>7903</v>
      </c>
      <c r="BJ67" s="4">
        <f t="shared" si="0"/>
        <v>7300.833333333333</v>
      </c>
      <c r="BK67" s="4">
        <f t="shared" si="1"/>
        <v>7447.166666666667</v>
      </c>
      <c r="BL67" s="4">
        <f t="shared" si="2"/>
        <v>146.33333333333394</v>
      </c>
    </row>
    <row r="68" spans="1:64" x14ac:dyDescent="0.2">
      <c r="A68" s="6" t="s">
        <v>94</v>
      </c>
      <c r="B68" s="4">
        <v>1116</v>
      </c>
      <c r="C68" s="4">
        <v>1013</v>
      </c>
      <c r="D68" s="4">
        <v>926</v>
      </c>
      <c r="E68" s="4">
        <v>599</v>
      </c>
      <c r="F68" s="4">
        <v>700</v>
      </c>
      <c r="G68" s="4">
        <v>744</v>
      </c>
      <c r="H68" s="4">
        <v>855</v>
      </c>
      <c r="I68" s="4">
        <v>865</v>
      </c>
      <c r="J68" s="4">
        <v>858</v>
      </c>
      <c r="K68" s="4">
        <v>901</v>
      </c>
      <c r="L68" s="4">
        <v>810</v>
      </c>
      <c r="M68" s="4">
        <v>789</v>
      </c>
      <c r="N68" s="4">
        <v>767</v>
      </c>
      <c r="O68" s="4">
        <v>638</v>
      </c>
      <c r="P68" s="4">
        <v>707</v>
      </c>
      <c r="Q68" s="4">
        <v>801</v>
      </c>
      <c r="R68" s="4">
        <v>784</v>
      </c>
      <c r="S68" s="4">
        <v>729</v>
      </c>
      <c r="T68" s="4">
        <v>934</v>
      </c>
      <c r="U68" s="4">
        <v>945</v>
      </c>
      <c r="V68" s="4">
        <v>973</v>
      </c>
      <c r="W68" s="4">
        <v>883</v>
      </c>
      <c r="X68" s="4">
        <v>771</v>
      </c>
      <c r="Y68" s="4">
        <v>945</v>
      </c>
      <c r="Z68" s="4">
        <v>1013</v>
      </c>
      <c r="AA68" s="4">
        <v>662</v>
      </c>
      <c r="AB68" s="4">
        <v>822</v>
      </c>
      <c r="AC68" s="4">
        <v>865</v>
      </c>
      <c r="AD68" s="4">
        <v>984</v>
      </c>
      <c r="AE68" s="4">
        <v>837</v>
      </c>
      <c r="AF68" s="4">
        <v>941</v>
      </c>
      <c r="AG68" s="4">
        <v>860</v>
      </c>
      <c r="AH68" s="4">
        <v>812</v>
      </c>
      <c r="AI68" s="4">
        <v>957</v>
      </c>
      <c r="AJ68" s="4">
        <v>916</v>
      </c>
      <c r="AK68" s="4">
        <v>833</v>
      </c>
      <c r="AL68" s="4">
        <v>827</v>
      </c>
      <c r="AM68" s="4">
        <v>708</v>
      </c>
      <c r="AN68" s="4">
        <v>867</v>
      </c>
      <c r="AO68" s="4">
        <v>791</v>
      </c>
      <c r="AP68" s="4">
        <v>852</v>
      </c>
      <c r="AQ68" s="4">
        <v>915</v>
      </c>
      <c r="AR68" s="4">
        <v>869</v>
      </c>
      <c r="AS68" s="4">
        <v>866</v>
      </c>
      <c r="AT68" s="4">
        <v>854</v>
      </c>
      <c r="AU68" s="4">
        <v>932</v>
      </c>
      <c r="AV68" s="4">
        <v>791</v>
      </c>
      <c r="AW68" s="4">
        <v>992</v>
      </c>
      <c r="AX68" s="4">
        <v>849</v>
      </c>
      <c r="AY68" s="4">
        <v>929</v>
      </c>
      <c r="AZ68" s="4">
        <v>938</v>
      </c>
      <c r="BA68" s="4">
        <v>884</v>
      </c>
      <c r="BB68" s="4">
        <v>945</v>
      </c>
      <c r="BC68" s="4">
        <v>802</v>
      </c>
      <c r="BD68" s="4">
        <v>894</v>
      </c>
      <c r="BE68" s="4">
        <v>907</v>
      </c>
      <c r="BF68" s="4">
        <v>929</v>
      </c>
      <c r="BG68" s="4">
        <v>946</v>
      </c>
      <c r="BH68" s="4">
        <v>812</v>
      </c>
      <c r="BI68" s="4">
        <v>914</v>
      </c>
      <c r="BJ68" s="4">
        <f t="shared" ref="BJ68:BJ102" si="3">AVERAGE(AK68:AV68)</f>
        <v>842.08333333333337</v>
      </c>
      <c r="BK68" s="4">
        <f t="shared" ref="BK68:BK102" si="4">AVERAGE(AX68:BI68)</f>
        <v>895.75</v>
      </c>
      <c r="BL68" s="4">
        <f t="shared" ref="BL68:BL102" si="5">BK68-BJ68</f>
        <v>53.666666666666629</v>
      </c>
    </row>
    <row r="69" spans="1:64" x14ac:dyDescent="0.2">
      <c r="A69" s="6" t="s">
        <v>95</v>
      </c>
      <c r="B69" s="4">
        <v>6135</v>
      </c>
      <c r="C69" s="4">
        <v>5826</v>
      </c>
      <c r="D69" s="4">
        <v>4935</v>
      </c>
      <c r="E69" s="4">
        <v>3331</v>
      </c>
      <c r="F69" s="4">
        <v>4018</v>
      </c>
      <c r="G69" s="4">
        <v>4738</v>
      </c>
      <c r="H69" s="4">
        <v>5329</v>
      </c>
      <c r="I69" s="4">
        <v>5086</v>
      </c>
      <c r="J69" s="4">
        <v>4967</v>
      </c>
      <c r="K69" s="4">
        <v>5132</v>
      </c>
      <c r="L69" s="4">
        <v>4834</v>
      </c>
      <c r="M69" s="4">
        <v>4583</v>
      </c>
      <c r="N69" s="4">
        <v>4672</v>
      </c>
      <c r="O69" s="4">
        <v>4132</v>
      </c>
      <c r="P69" s="4">
        <v>4896</v>
      </c>
      <c r="Q69" s="4">
        <v>5192</v>
      </c>
      <c r="R69" s="4">
        <v>5141</v>
      </c>
      <c r="S69" s="4">
        <v>5292</v>
      </c>
      <c r="T69" s="4">
        <v>5808</v>
      </c>
      <c r="U69" s="4">
        <v>6016</v>
      </c>
      <c r="V69" s="4">
        <v>5479</v>
      </c>
      <c r="W69" s="4">
        <v>4961</v>
      </c>
      <c r="X69" s="4">
        <v>4718</v>
      </c>
      <c r="Y69" s="4">
        <v>5457</v>
      </c>
      <c r="Z69" s="4">
        <v>5391</v>
      </c>
      <c r="AA69" s="4">
        <v>4308</v>
      </c>
      <c r="AB69" s="4">
        <v>5038</v>
      </c>
      <c r="AC69" s="4">
        <v>5199</v>
      </c>
      <c r="AD69" s="4">
        <v>5667</v>
      </c>
      <c r="AE69" s="4">
        <v>5575</v>
      </c>
      <c r="AF69" s="4">
        <v>5686</v>
      </c>
      <c r="AG69" s="4">
        <v>5526</v>
      </c>
      <c r="AH69" s="4">
        <v>5479</v>
      </c>
      <c r="AI69" s="4">
        <v>6029</v>
      </c>
      <c r="AJ69" s="4">
        <v>5964</v>
      </c>
      <c r="AK69" s="4">
        <v>5944</v>
      </c>
      <c r="AL69" s="4">
        <v>5965</v>
      </c>
      <c r="AM69" s="4">
        <v>5404</v>
      </c>
      <c r="AN69" s="4">
        <v>6192</v>
      </c>
      <c r="AO69" s="4">
        <v>5727</v>
      </c>
      <c r="AP69" s="4">
        <v>5937</v>
      </c>
      <c r="AQ69" s="4">
        <v>5792</v>
      </c>
      <c r="AR69" s="4">
        <v>6087</v>
      </c>
      <c r="AS69" s="4">
        <v>6084</v>
      </c>
      <c r="AT69" s="4">
        <v>6036</v>
      </c>
      <c r="AU69" s="4">
        <v>6133</v>
      </c>
      <c r="AV69" s="4">
        <v>5852</v>
      </c>
      <c r="AW69" s="4">
        <v>6527</v>
      </c>
      <c r="AX69" s="4">
        <v>6204</v>
      </c>
      <c r="AY69" s="4">
        <v>5934</v>
      </c>
      <c r="AZ69" s="4">
        <v>5948</v>
      </c>
      <c r="BA69" s="4">
        <v>5847</v>
      </c>
      <c r="BB69" s="4">
        <v>6275</v>
      </c>
      <c r="BC69" s="4">
        <v>5947</v>
      </c>
      <c r="BD69" s="4">
        <v>5971</v>
      </c>
      <c r="BE69" s="4">
        <v>6004</v>
      </c>
      <c r="BF69" s="4">
        <v>6129</v>
      </c>
      <c r="BG69" s="4">
        <v>6076</v>
      </c>
      <c r="BH69" s="4">
        <v>6188</v>
      </c>
      <c r="BI69" s="4">
        <v>6527</v>
      </c>
      <c r="BJ69" s="4">
        <f t="shared" si="3"/>
        <v>5929.416666666667</v>
      </c>
      <c r="BK69" s="4">
        <f t="shared" si="4"/>
        <v>6087.5</v>
      </c>
      <c r="BL69" s="4">
        <f t="shared" si="5"/>
        <v>158.08333333333303</v>
      </c>
    </row>
    <row r="70" spans="1:64" x14ac:dyDescent="0.2">
      <c r="A70" s="6" t="s">
        <v>96</v>
      </c>
      <c r="B70" s="4">
        <v>3283</v>
      </c>
      <c r="C70" s="4">
        <v>3161</v>
      </c>
      <c r="D70" s="4">
        <v>2763</v>
      </c>
      <c r="E70" s="4">
        <v>1892</v>
      </c>
      <c r="F70" s="4">
        <v>2433</v>
      </c>
      <c r="G70" s="4">
        <v>2408</v>
      </c>
      <c r="H70" s="4">
        <v>2727</v>
      </c>
      <c r="I70" s="4">
        <v>2757</v>
      </c>
      <c r="J70" s="4">
        <v>2864</v>
      </c>
      <c r="K70" s="4">
        <v>3027</v>
      </c>
      <c r="L70" s="4">
        <v>2565</v>
      </c>
      <c r="M70" s="4">
        <v>2567</v>
      </c>
      <c r="N70" s="4">
        <v>2482</v>
      </c>
      <c r="O70" s="4">
        <v>2305</v>
      </c>
      <c r="P70" s="4">
        <v>2784</v>
      </c>
      <c r="Q70" s="4">
        <v>2965</v>
      </c>
      <c r="R70" s="4">
        <v>2858</v>
      </c>
      <c r="S70" s="4">
        <v>2817</v>
      </c>
      <c r="T70" s="4">
        <v>3645</v>
      </c>
      <c r="U70" s="4">
        <v>3658</v>
      </c>
      <c r="V70" s="4">
        <v>3428</v>
      </c>
      <c r="W70" s="4">
        <v>3525</v>
      </c>
      <c r="X70" s="4">
        <v>3244</v>
      </c>
      <c r="Y70" s="4">
        <v>3469</v>
      </c>
      <c r="Z70" s="4">
        <v>3355</v>
      </c>
      <c r="AA70" s="4">
        <v>2847</v>
      </c>
      <c r="AB70" s="4">
        <v>3343</v>
      </c>
      <c r="AC70" s="4">
        <v>3428</v>
      </c>
      <c r="AD70" s="4">
        <v>3652</v>
      </c>
      <c r="AE70" s="4">
        <v>3524</v>
      </c>
      <c r="AF70" s="4">
        <v>3509</v>
      </c>
      <c r="AG70" s="4">
        <v>3491</v>
      </c>
      <c r="AH70" s="4">
        <v>3296</v>
      </c>
      <c r="AI70" s="4">
        <v>3392</v>
      </c>
      <c r="AJ70" s="4">
        <v>3361</v>
      </c>
      <c r="AK70" s="4">
        <v>3200</v>
      </c>
      <c r="AL70" s="4">
        <v>3363</v>
      </c>
      <c r="AM70" s="4">
        <v>2975</v>
      </c>
      <c r="AN70" s="4">
        <v>3284</v>
      </c>
      <c r="AO70" s="4">
        <v>3095</v>
      </c>
      <c r="AP70" s="4">
        <v>3470</v>
      </c>
      <c r="AQ70" s="4">
        <v>3371</v>
      </c>
      <c r="AR70" s="4">
        <v>3293</v>
      </c>
      <c r="AS70" s="4">
        <v>3348</v>
      </c>
      <c r="AT70" s="4">
        <v>3296</v>
      </c>
      <c r="AU70" s="4">
        <v>3271</v>
      </c>
      <c r="AV70" s="4">
        <v>3334</v>
      </c>
      <c r="AW70" s="4">
        <v>3632</v>
      </c>
      <c r="AX70" s="4">
        <v>3434</v>
      </c>
      <c r="AY70" s="4">
        <v>3297</v>
      </c>
      <c r="AZ70" s="4">
        <v>3462</v>
      </c>
      <c r="BA70" s="4">
        <v>3358</v>
      </c>
      <c r="BB70" s="4">
        <v>3566</v>
      </c>
      <c r="BC70" s="4">
        <v>3269</v>
      </c>
      <c r="BD70" s="4">
        <v>3513</v>
      </c>
      <c r="BE70" s="4">
        <v>3617</v>
      </c>
      <c r="BF70" s="4">
        <v>3451</v>
      </c>
      <c r="BG70" s="4">
        <v>3435</v>
      </c>
      <c r="BH70" s="4">
        <v>3558</v>
      </c>
      <c r="BI70" s="4">
        <v>3620</v>
      </c>
      <c r="BJ70" s="4">
        <f t="shared" si="3"/>
        <v>3275</v>
      </c>
      <c r="BK70" s="4">
        <f t="shared" si="4"/>
        <v>3465</v>
      </c>
      <c r="BL70" s="4">
        <f t="shared" si="5"/>
        <v>190</v>
      </c>
    </row>
    <row r="71" spans="1:64" x14ac:dyDescent="0.2">
      <c r="A71" s="6" t="s">
        <v>97</v>
      </c>
      <c r="B71" s="4">
        <v>434</v>
      </c>
      <c r="C71" s="4">
        <v>433</v>
      </c>
      <c r="D71" s="4">
        <v>359</v>
      </c>
      <c r="E71" s="4">
        <v>213</v>
      </c>
      <c r="F71" s="4">
        <v>261</v>
      </c>
      <c r="G71" s="4">
        <v>304</v>
      </c>
      <c r="H71" s="4">
        <v>334</v>
      </c>
      <c r="I71" s="4">
        <v>357</v>
      </c>
      <c r="J71" s="4">
        <v>353</v>
      </c>
      <c r="K71" s="4">
        <v>326</v>
      </c>
      <c r="L71" s="4">
        <v>353</v>
      </c>
      <c r="M71" s="4">
        <v>383</v>
      </c>
      <c r="N71" s="4">
        <v>333</v>
      </c>
      <c r="O71" s="4">
        <v>353</v>
      </c>
      <c r="P71" s="4">
        <v>394</v>
      </c>
      <c r="Q71" s="4">
        <v>358</v>
      </c>
      <c r="R71" s="4">
        <v>314</v>
      </c>
      <c r="S71" s="4">
        <v>409</v>
      </c>
      <c r="T71" s="4">
        <v>443</v>
      </c>
      <c r="U71" s="4">
        <v>464</v>
      </c>
      <c r="V71" s="4">
        <v>434</v>
      </c>
      <c r="W71" s="4">
        <v>402</v>
      </c>
      <c r="X71" s="4">
        <v>411</v>
      </c>
      <c r="Y71" s="4">
        <v>449</v>
      </c>
      <c r="Z71" s="4">
        <v>448</v>
      </c>
      <c r="AA71" s="4">
        <v>381</v>
      </c>
      <c r="AB71" s="4">
        <v>465</v>
      </c>
      <c r="AC71" s="4">
        <v>424</v>
      </c>
      <c r="AD71" s="4">
        <v>501</v>
      </c>
      <c r="AE71" s="4">
        <v>431</v>
      </c>
      <c r="AF71" s="4">
        <v>477</v>
      </c>
      <c r="AG71" s="4">
        <v>475</v>
      </c>
      <c r="AH71" s="4">
        <v>469</v>
      </c>
      <c r="AI71" s="4">
        <v>517</v>
      </c>
      <c r="AJ71" s="4">
        <v>477</v>
      </c>
      <c r="AK71" s="4">
        <v>447</v>
      </c>
      <c r="AL71" s="4">
        <v>514</v>
      </c>
      <c r="AM71" s="4">
        <v>443</v>
      </c>
      <c r="AN71" s="4">
        <v>466</v>
      </c>
      <c r="AO71" s="4">
        <v>466</v>
      </c>
      <c r="AP71" s="4">
        <v>483</v>
      </c>
      <c r="AQ71" s="4">
        <v>466</v>
      </c>
      <c r="AR71" s="4">
        <v>547</v>
      </c>
      <c r="AS71" s="4">
        <v>498</v>
      </c>
      <c r="AT71" s="4">
        <v>466</v>
      </c>
      <c r="AU71" s="4">
        <v>510</v>
      </c>
      <c r="AV71" s="4">
        <v>477</v>
      </c>
      <c r="AW71" s="4">
        <v>536</v>
      </c>
      <c r="AX71" s="4">
        <v>522</v>
      </c>
      <c r="AY71" s="4">
        <v>514</v>
      </c>
      <c r="AZ71" s="4">
        <v>504</v>
      </c>
      <c r="BA71" s="4">
        <v>437</v>
      </c>
      <c r="BB71" s="4">
        <v>542</v>
      </c>
      <c r="BC71" s="4">
        <v>444</v>
      </c>
      <c r="BD71" s="4">
        <v>445</v>
      </c>
      <c r="BE71" s="4">
        <v>466</v>
      </c>
      <c r="BF71" s="4">
        <v>425</v>
      </c>
      <c r="BG71" s="4">
        <v>474</v>
      </c>
      <c r="BH71" s="4">
        <v>386</v>
      </c>
      <c r="BI71" s="4">
        <v>459</v>
      </c>
      <c r="BJ71" s="4">
        <f t="shared" si="3"/>
        <v>481.91666666666669</v>
      </c>
      <c r="BK71" s="4">
        <f t="shared" si="4"/>
        <v>468.16666666666669</v>
      </c>
      <c r="BL71" s="4">
        <f t="shared" si="5"/>
        <v>-13.75</v>
      </c>
    </row>
    <row r="72" spans="1:64" x14ac:dyDescent="0.2">
      <c r="A72" s="6" t="s">
        <v>98</v>
      </c>
      <c r="B72" s="4">
        <v>2539</v>
      </c>
      <c r="C72" s="4">
        <v>2455</v>
      </c>
      <c r="D72" s="4">
        <v>2179</v>
      </c>
      <c r="E72" s="4">
        <v>1305</v>
      </c>
      <c r="F72" s="4">
        <v>1595</v>
      </c>
      <c r="G72" s="4">
        <v>1728</v>
      </c>
      <c r="H72" s="4">
        <v>2011</v>
      </c>
      <c r="I72" s="4">
        <v>2063</v>
      </c>
      <c r="J72" s="4">
        <v>1840</v>
      </c>
      <c r="K72" s="4">
        <v>1946</v>
      </c>
      <c r="L72" s="4">
        <v>1986</v>
      </c>
      <c r="M72" s="4">
        <v>2130</v>
      </c>
      <c r="N72" s="4">
        <v>2041</v>
      </c>
      <c r="O72" s="4">
        <v>1682</v>
      </c>
      <c r="P72" s="4">
        <v>1865</v>
      </c>
      <c r="Q72" s="4">
        <v>1893</v>
      </c>
      <c r="R72" s="4">
        <v>2054</v>
      </c>
      <c r="S72" s="4">
        <v>2082</v>
      </c>
      <c r="T72" s="4">
        <v>2212</v>
      </c>
      <c r="U72" s="4">
        <v>2492</v>
      </c>
      <c r="V72" s="4">
        <v>2580</v>
      </c>
      <c r="W72" s="4">
        <v>2226</v>
      </c>
      <c r="X72" s="4">
        <v>2065</v>
      </c>
      <c r="Y72" s="4">
        <v>2304</v>
      </c>
      <c r="Z72" s="4">
        <v>2508</v>
      </c>
      <c r="AA72" s="4">
        <v>1663</v>
      </c>
      <c r="AB72" s="4">
        <v>2104</v>
      </c>
      <c r="AC72" s="4">
        <v>2006</v>
      </c>
      <c r="AD72" s="4">
        <v>2448</v>
      </c>
      <c r="AE72" s="4">
        <v>2306</v>
      </c>
      <c r="AF72" s="4">
        <v>2269</v>
      </c>
      <c r="AG72" s="4">
        <v>2257</v>
      </c>
      <c r="AH72" s="4">
        <v>2364</v>
      </c>
      <c r="AI72" s="4">
        <v>2371</v>
      </c>
      <c r="AJ72" s="4">
        <v>2594</v>
      </c>
      <c r="AK72" s="4">
        <v>2626</v>
      </c>
      <c r="AL72" s="4">
        <v>2290</v>
      </c>
      <c r="AM72" s="4">
        <v>2090</v>
      </c>
      <c r="AN72" s="4">
        <v>2441</v>
      </c>
      <c r="AO72" s="4">
        <v>2178</v>
      </c>
      <c r="AP72" s="4">
        <v>2298</v>
      </c>
      <c r="AQ72" s="4">
        <v>2182</v>
      </c>
      <c r="AR72" s="4">
        <v>2381</v>
      </c>
      <c r="AS72" s="4">
        <v>2280</v>
      </c>
      <c r="AT72" s="4">
        <v>2388</v>
      </c>
      <c r="AU72" s="4">
        <v>2551</v>
      </c>
      <c r="AV72" s="4">
        <v>2430</v>
      </c>
      <c r="AW72" s="4">
        <v>2652</v>
      </c>
      <c r="AX72" s="4">
        <v>2445</v>
      </c>
      <c r="AY72" s="4">
        <v>2353</v>
      </c>
      <c r="AZ72" s="4">
        <v>2537</v>
      </c>
      <c r="BA72" s="4">
        <v>2529</v>
      </c>
      <c r="BB72" s="4">
        <v>2444</v>
      </c>
      <c r="BC72" s="4">
        <v>2401</v>
      </c>
      <c r="BD72" s="4">
        <v>2535</v>
      </c>
      <c r="BE72" s="4">
        <v>2471</v>
      </c>
      <c r="BF72" s="4">
        <v>2511</v>
      </c>
      <c r="BG72" s="4">
        <v>2645</v>
      </c>
      <c r="BH72" s="4">
        <v>2485</v>
      </c>
      <c r="BI72" s="4">
        <v>2712</v>
      </c>
      <c r="BJ72" s="4">
        <f t="shared" si="3"/>
        <v>2344.5833333333335</v>
      </c>
      <c r="BK72" s="4">
        <f t="shared" si="4"/>
        <v>2505.6666666666665</v>
      </c>
      <c r="BL72" s="4">
        <f t="shared" si="5"/>
        <v>161.08333333333303</v>
      </c>
    </row>
    <row r="73" spans="1:64" x14ac:dyDescent="0.2">
      <c r="A73" s="6" t="s">
        <v>99</v>
      </c>
      <c r="B73" s="4">
        <v>2839</v>
      </c>
      <c r="C73" s="4">
        <v>2692</v>
      </c>
      <c r="D73" s="4">
        <v>2373</v>
      </c>
      <c r="E73" s="4">
        <v>1392</v>
      </c>
      <c r="F73" s="4">
        <v>1912</v>
      </c>
      <c r="G73" s="4">
        <v>2349</v>
      </c>
      <c r="H73" s="4">
        <v>3029</v>
      </c>
      <c r="I73" s="4">
        <v>2999</v>
      </c>
      <c r="J73" s="4">
        <v>3028</v>
      </c>
      <c r="K73" s="4">
        <v>3349</v>
      </c>
      <c r="L73" s="4">
        <v>3010</v>
      </c>
      <c r="M73" s="4">
        <v>2877</v>
      </c>
      <c r="N73" s="4">
        <v>2879</v>
      </c>
      <c r="O73" s="4">
        <v>2522</v>
      </c>
      <c r="P73" s="4">
        <v>2968</v>
      </c>
      <c r="Q73" s="4">
        <v>3292</v>
      </c>
      <c r="R73" s="4">
        <v>2909</v>
      </c>
      <c r="S73" s="4">
        <v>2961</v>
      </c>
      <c r="T73" s="4">
        <v>2781</v>
      </c>
      <c r="U73" s="4">
        <v>2922</v>
      </c>
      <c r="V73" s="4">
        <v>2669</v>
      </c>
      <c r="W73" s="4">
        <v>2473</v>
      </c>
      <c r="X73" s="4">
        <v>2382</v>
      </c>
      <c r="Y73" s="4">
        <v>2804</v>
      </c>
      <c r="Z73" s="4">
        <v>2613</v>
      </c>
      <c r="AA73" s="4">
        <v>2037</v>
      </c>
      <c r="AB73" s="4">
        <v>2221</v>
      </c>
      <c r="AC73" s="4">
        <v>2362</v>
      </c>
      <c r="AD73" s="4">
        <v>2711</v>
      </c>
      <c r="AE73" s="4">
        <v>2384</v>
      </c>
      <c r="AF73" s="4">
        <v>2430</v>
      </c>
      <c r="AG73" s="4">
        <v>2503</v>
      </c>
      <c r="AH73" s="4">
        <v>2323</v>
      </c>
      <c r="AI73" s="4">
        <v>2828</v>
      </c>
      <c r="AJ73" s="4">
        <v>2502</v>
      </c>
      <c r="AK73" s="4">
        <v>2663</v>
      </c>
      <c r="AL73" s="4">
        <v>2629</v>
      </c>
      <c r="AM73" s="4">
        <v>2431</v>
      </c>
      <c r="AN73" s="4">
        <v>2646</v>
      </c>
      <c r="AO73" s="4">
        <v>2533</v>
      </c>
      <c r="AP73" s="4">
        <v>2729</v>
      </c>
      <c r="AQ73" s="4">
        <v>2620</v>
      </c>
      <c r="AR73" s="4">
        <v>2734</v>
      </c>
      <c r="AS73" s="4">
        <v>2673</v>
      </c>
      <c r="AT73" s="4">
        <v>2690</v>
      </c>
      <c r="AU73" s="4">
        <v>2700</v>
      </c>
      <c r="AV73" s="4">
        <v>2427</v>
      </c>
      <c r="AW73" s="4">
        <v>2868</v>
      </c>
      <c r="AX73" s="4">
        <v>2684</v>
      </c>
      <c r="AY73" s="4">
        <v>2519</v>
      </c>
      <c r="AZ73" s="4">
        <v>2521</v>
      </c>
      <c r="BA73" s="4">
        <v>2556</v>
      </c>
      <c r="BB73" s="4">
        <v>2772</v>
      </c>
      <c r="BC73" s="4">
        <v>2541</v>
      </c>
      <c r="BD73" s="4">
        <v>2621</v>
      </c>
      <c r="BE73" s="4">
        <v>2567</v>
      </c>
      <c r="BF73" s="4">
        <v>2679</v>
      </c>
      <c r="BG73" s="4">
        <v>2690</v>
      </c>
      <c r="BH73" s="4">
        <v>2589</v>
      </c>
      <c r="BI73" s="4">
        <v>2843</v>
      </c>
      <c r="BJ73" s="4">
        <f t="shared" si="3"/>
        <v>2622.9166666666665</v>
      </c>
      <c r="BK73" s="4">
        <f t="shared" si="4"/>
        <v>2631.8333333333335</v>
      </c>
      <c r="BL73" s="4">
        <f t="shared" si="5"/>
        <v>8.9166666666669698</v>
      </c>
    </row>
    <row r="74" spans="1:64" x14ac:dyDescent="0.2">
      <c r="A74" s="6" t="s">
        <v>100</v>
      </c>
      <c r="B74" s="4">
        <v>761</v>
      </c>
      <c r="C74" s="4">
        <v>701</v>
      </c>
      <c r="D74" s="4">
        <v>636</v>
      </c>
      <c r="E74" s="4">
        <v>364</v>
      </c>
      <c r="F74" s="4">
        <v>460</v>
      </c>
      <c r="G74" s="4">
        <v>506</v>
      </c>
      <c r="H74" s="4">
        <v>584</v>
      </c>
      <c r="I74" s="4">
        <v>600</v>
      </c>
      <c r="J74" s="4">
        <v>584</v>
      </c>
      <c r="K74" s="4">
        <v>620</v>
      </c>
      <c r="L74" s="4">
        <v>560</v>
      </c>
      <c r="M74" s="4">
        <v>623</v>
      </c>
      <c r="N74" s="4">
        <v>555</v>
      </c>
      <c r="O74" s="4">
        <v>507</v>
      </c>
      <c r="P74" s="4">
        <v>512</v>
      </c>
      <c r="Q74" s="4">
        <v>605</v>
      </c>
      <c r="R74" s="4">
        <v>576</v>
      </c>
      <c r="S74" s="4">
        <v>602</v>
      </c>
      <c r="T74" s="4">
        <v>661</v>
      </c>
      <c r="U74" s="4">
        <v>703</v>
      </c>
      <c r="V74" s="4">
        <v>764</v>
      </c>
      <c r="W74" s="4">
        <v>678</v>
      </c>
      <c r="X74" s="4">
        <v>650</v>
      </c>
      <c r="Y74" s="4">
        <v>738</v>
      </c>
      <c r="Z74" s="4">
        <v>724</v>
      </c>
      <c r="AA74" s="4">
        <v>542</v>
      </c>
      <c r="AB74" s="4">
        <v>568</v>
      </c>
      <c r="AC74" s="4">
        <v>647</v>
      </c>
      <c r="AD74" s="4">
        <v>764</v>
      </c>
      <c r="AE74" s="4">
        <v>714</v>
      </c>
      <c r="AF74" s="4">
        <v>710</v>
      </c>
      <c r="AG74" s="4">
        <v>702</v>
      </c>
      <c r="AH74" s="4">
        <v>694</v>
      </c>
      <c r="AI74" s="4">
        <v>671</v>
      </c>
      <c r="AJ74" s="4">
        <v>789</v>
      </c>
      <c r="AK74" s="4">
        <v>757</v>
      </c>
      <c r="AL74" s="4">
        <v>612</v>
      </c>
      <c r="AM74" s="4">
        <v>599</v>
      </c>
      <c r="AN74" s="4">
        <v>771</v>
      </c>
      <c r="AO74" s="4">
        <v>667</v>
      </c>
      <c r="AP74" s="4">
        <v>650</v>
      </c>
      <c r="AQ74" s="4">
        <v>693</v>
      </c>
      <c r="AR74" s="4">
        <v>751</v>
      </c>
      <c r="AS74" s="4">
        <v>744</v>
      </c>
      <c r="AT74" s="4">
        <v>719</v>
      </c>
      <c r="AU74" s="4">
        <v>893</v>
      </c>
      <c r="AV74" s="4">
        <v>735</v>
      </c>
      <c r="AW74" s="4">
        <v>859</v>
      </c>
      <c r="AX74" s="4">
        <v>838</v>
      </c>
      <c r="AY74" s="4">
        <v>804</v>
      </c>
      <c r="AZ74" s="4">
        <v>865</v>
      </c>
      <c r="BA74" s="4">
        <v>746</v>
      </c>
      <c r="BB74" s="4">
        <v>851</v>
      </c>
      <c r="BC74" s="4">
        <v>709</v>
      </c>
      <c r="BD74" s="4">
        <v>719</v>
      </c>
      <c r="BE74" s="4">
        <v>799</v>
      </c>
      <c r="BF74" s="4">
        <v>793</v>
      </c>
      <c r="BG74" s="4">
        <v>725</v>
      </c>
      <c r="BH74" s="4">
        <v>691</v>
      </c>
      <c r="BI74" s="4">
        <v>761</v>
      </c>
      <c r="BJ74" s="4">
        <f t="shared" si="3"/>
        <v>715.91666666666663</v>
      </c>
      <c r="BK74" s="4">
        <f t="shared" si="4"/>
        <v>775.08333333333337</v>
      </c>
      <c r="BL74" s="4">
        <f t="shared" si="5"/>
        <v>59.166666666666742</v>
      </c>
    </row>
    <row r="75" spans="1:64" x14ac:dyDescent="0.2">
      <c r="A75" s="6" t="s">
        <v>101</v>
      </c>
      <c r="B75" s="4">
        <v>1960</v>
      </c>
      <c r="C75" s="4">
        <v>1797</v>
      </c>
      <c r="D75" s="4">
        <v>1601</v>
      </c>
      <c r="E75" s="4">
        <v>1095</v>
      </c>
      <c r="F75" s="4">
        <v>1323</v>
      </c>
      <c r="G75" s="4">
        <v>1478</v>
      </c>
      <c r="H75" s="4">
        <v>1513</v>
      </c>
      <c r="I75" s="4">
        <v>1598</v>
      </c>
      <c r="J75" s="4">
        <v>1558</v>
      </c>
      <c r="K75" s="4">
        <v>1634</v>
      </c>
      <c r="L75" s="4">
        <v>1470</v>
      </c>
      <c r="M75" s="4">
        <v>1452</v>
      </c>
      <c r="N75" s="4">
        <v>1456</v>
      </c>
      <c r="O75" s="4">
        <v>1342</v>
      </c>
      <c r="P75" s="4">
        <v>1593</v>
      </c>
      <c r="Q75" s="4">
        <v>1607</v>
      </c>
      <c r="R75" s="4">
        <v>1553</v>
      </c>
      <c r="S75" s="4">
        <v>1673</v>
      </c>
      <c r="T75" s="4">
        <v>1800</v>
      </c>
      <c r="U75" s="4">
        <v>1741</v>
      </c>
      <c r="V75" s="4">
        <v>1678</v>
      </c>
      <c r="W75" s="4">
        <v>1647</v>
      </c>
      <c r="X75" s="4">
        <v>1530</v>
      </c>
      <c r="Y75" s="4">
        <v>1773</v>
      </c>
      <c r="Z75" s="4">
        <v>1728</v>
      </c>
      <c r="AA75" s="4">
        <v>1378</v>
      </c>
      <c r="AB75" s="4">
        <v>1612</v>
      </c>
      <c r="AC75" s="4">
        <v>1582</v>
      </c>
      <c r="AD75" s="4">
        <v>1803</v>
      </c>
      <c r="AE75" s="4">
        <v>1708</v>
      </c>
      <c r="AF75" s="4">
        <v>1880</v>
      </c>
      <c r="AG75" s="4">
        <v>1752</v>
      </c>
      <c r="AH75" s="4">
        <v>1717</v>
      </c>
      <c r="AI75" s="4">
        <v>1705</v>
      </c>
      <c r="AJ75" s="4">
        <v>1978</v>
      </c>
      <c r="AK75" s="4">
        <v>1644</v>
      </c>
      <c r="AL75" s="4">
        <v>1671</v>
      </c>
      <c r="AM75" s="4">
        <v>1532</v>
      </c>
      <c r="AN75" s="4">
        <v>1610</v>
      </c>
      <c r="AO75" s="4">
        <v>1578</v>
      </c>
      <c r="AP75" s="4">
        <v>1732</v>
      </c>
      <c r="AQ75" s="4">
        <v>1685</v>
      </c>
      <c r="AR75" s="4">
        <v>1776</v>
      </c>
      <c r="AS75" s="4">
        <v>1653</v>
      </c>
      <c r="AT75" s="4">
        <v>1677</v>
      </c>
      <c r="AU75" s="4">
        <v>1734</v>
      </c>
      <c r="AV75" s="4">
        <v>1713</v>
      </c>
      <c r="AW75" s="4">
        <v>1850</v>
      </c>
      <c r="AX75" s="4">
        <v>1844</v>
      </c>
      <c r="AY75" s="4">
        <v>1664</v>
      </c>
      <c r="AZ75" s="4">
        <v>1854</v>
      </c>
      <c r="BA75" s="4">
        <v>1737</v>
      </c>
      <c r="BB75" s="4">
        <v>1824</v>
      </c>
      <c r="BC75" s="4">
        <v>1801</v>
      </c>
      <c r="BD75" s="4">
        <v>1791</v>
      </c>
      <c r="BE75" s="4">
        <v>1803</v>
      </c>
      <c r="BF75" s="4">
        <v>1759</v>
      </c>
      <c r="BG75" s="4">
        <v>1817</v>
      </c>
      <c r="BH75" s="4">
        <v>1809</v>
      </c>
      <c r="BI75" s="4">
        <v>1855</v>
      </c>
      <c r="BJ75" s="4">
        <f t="shared" si="3"/>
        <v>1667.0833333333333</v>
      </c>
      <c r="BK75" s="4">
        <f t="shared" si="4"/>
        <v>1796.5</v>
      </c>
      <c r="BL75" s="4">
        <f t="shared" si="5"/>
        <v>129.41666666666674</v>
      </c>
    </row>
    <row r="76" spans="1:64" x14ac:dyDescent="0.2">
      <c r="A76" s="6" t="s">
        <v>102</v>
      </c>
      <c r="B76" s="4">
        <v>9043</v>
      </c>
      <c r="C76" s="4">
        <v>8366</v>
      </c>
      <c r="D76" s="4">
        <v>6951</v>
      </c>
      <c r="E76" s="4">
        <v>3940</v>
      </c>
      <c r="F76" s="4">
        <v>4866</v>
      </c>
      <c r="G76" s="4">
        <v>5419</v>
      </c>
      <c r="H76" s="4">
        <v>6139</v>
      </c>
      <c r="I76" s="4">
        <v>6328</v>
      </c>
      <c r="J76" s="4">
        <v>5936</v>
      </c>
      <c r="K76" s="4">
        <v>6230</v>
      </c>
      <c r="L76" s="4">
        <v>5768</v>
      </c>
      <c r="M76" s="4">
        <v>5756</v>
      </c>
      <c r="N76" s="4">
        <v>5860</v>
      </c>
      <c r="O76" s="4">
        <v>5221</v>
      </c>
      <c r="P76" s="4">
        <v>6046</v>
      </c>
      <c r="Q76" s="4">
        <v>6255</v>
      </c>
      <c r="R76" s="4">
        <v>6453</v>
      </c>
      <c r="S76" s="4">
        <v>6167</v>
      </c>
      <c r="T76" s="4">
        <v>6843</v>
      </c>
      <c r="U76" s="4">
        <v>7126</v>
      </c>
      <c r="V76" s="4">
        <v>6685</v>
      </c>
      <c r="W76" s="4">
        <v>6406</v>
      </c>
      <c r="X76" s="4">
        <v>5977</v>
      </c>
      <c r="Y76" s="4">
        <v>6606</v>
      </c>
      <c r="Z76" s="4">
        <v>6514</v>
      </c>
      <c r="AA76" s="4">
        <v>5002</v>
      </c>
      <c r="AB76" s="4">
        <v>6104</v>
      </c>
      <c r="AC76" s="4">
        <v>6097</v>
      </c>
      <c r="AD76" s="4">
        <v>6723</v>
      </c>
      <c r="AE76" s="4">
        <v>6322</v>
      </c>
      <c r="AF76" s="4">
        <v>6339</v>
      </c>
      <c r="AG76" s="4">
        <v>6326</v>
      </c>
      <c r="AH76" s="4">
        <v>6523</v>
      </c>
      <c r="AI76" s="4">
        <v>6844</v>
      </c>
      <c r="AJ76" s="4">
        <v>7419</v>
      </c>
      <c r="AK76" s="4">
        <v>6571</v>
      </c>
      <c r="AL76" s="4">
        <v>6403</v>
      </c>
      <c r="AM76" s="4">
        <v>5787</v>
      </c>
      <c r="AN76" s="4">
        <v>6366</v>
      </c>
      <c r="AO76" s="4">
        <v>6223</v>
      </c>
      <c r="AP76" s="4">
        <v>6437</v>
      </c>
      <c r="AQ76" s="4">
        <v>6003</v>
      </c>
      <c r="AR76" s="4">
        <v>6268</v>
      </c>
      <c r="AS76" s="4">
        <v>6404</v>
      </c>
      <c r="AT76" s="4">
        <v>6675</v>
      </c>
      <c r="AU76" s="4">
        <v>6694</v>
      </c>
      <c r="AV76" s="4">
        <v>6682</v>
      </c>
      <c r="AW76" s="4">
        <v>7635</v>
      </c>
      <c r="AX76" s="4">
        <v>6731</v>
      </c>
      <c r="AY76" s="4">
        <v>6246</v>
      </c>
      <c r="AZ76" s="4">
        <v>6599</v>
      </c>
      <c r="BA76" s="4">
        <v>6482</v>
      </c>
      <c r="BB76" s="4">
        <v>6764</v>
      </c>
      <c r="BC76" s="4">
        <v>6289</v>
      </c>
      <c r="BD76" s="4">
        <v>6572</v>
      </c>
      <c r="BE76" s="4">
        <v>6508</v>
      </c>
      <c r="BF76" s="4">
        <v>6567</v>
      </c>
      <c r="BG76" s="4">
        <v>6659</v>
      </c>
      <c r="BH76" s="4">
        <v>6793</v>
      </c>
      <c r="BI76" s="4">
        <v>6840</v>
      </c>
      <c r="BJ76" s="4">
        <f t="shared" si="3"/>
        <v>6376.083333333333</v>
      </c>
      <c r="BK76" s="4">
        <f t="shared" si="4"/>
        <v>6587.5</v>
      </c>
      <c r="BL76" s="4">
        <f t="shared" si="5"/>
        <v>211.41666666666697</v>
      </c>
    </row>
    <row r="77" spans="1:64" x14ac:dyDescent="0.2">
      <c r="A77" s="6" t="s">
        <v>103</v>
      </c>
      <c r="B77" s="4">
        <v>657</v>
      </c>
      <c r="C77" s="4">
        <v>643</v>
      </c>
      <c r="D77" s="4">
        <v>543</v>
      </c>
      <c r="E77" s="4">
        <v>411</v>
      </c>
      <c r="F77" s="4">
        <v>480</v>
      </c>
      <c r="G77" s="4">
        <v>522</v>
      </c>
      <c r="H77" s="4">
        <v>541</v>
      </c>
      <c r="I77" s="4">
        <v>586</v>
      </c>
      <c r="J77" s="4">
        <v>574</v>
      </c>
      <c r="K77" s="4">
        <v>612</v>
      </c>
      <c r="L77" s="4">
        <v>615</v>
      </c>
      <c r="M77" s="4">
        <v>566</v>
      </c>
      <c r="N77" s="4">
        <v>596</v>
      </c>
      <c r="O77" s="4">
        <v>506</v>
      </c>
      <c r="P77" s="4">
        <v>613</v>
      </c>
      <c r="Q77" s="4">
        <v>649</v>
      </c>
      <c r="R77" s="4">
        <v>586</v>
      </c>
      <c r="S77" s="4">
        <v>655</v>
      </c>
      <c r="T77" s="4">
        <v>786</v>
      </c>
      <c r="U77" s="4">
        <v>787</v>
      </c>
      <c r="V77" s="4">
        <v>862</v>
      </c>
      <c r="W77" s="4">
        <v>716</v>
      </c>
      <c r="X77" s="4">
        <v>722</v>
      </c>
      <c r="Y77" s="4">
        <v>769</v>
      </c>
      <c r="Z77" s="4">
        <v>741</v>
      </c>
      <c r="AA77" s="4">
        <v>620</v>
      </c>
      <c r="AB77" s="4">
        <v>659</v>
      </c>
      <c r="AC77" s="4">
        <v>717</v>
      </c>
      <c r="AD77" s="4">
        <v>799</v>
      </c>
      <c r="AE77" s="4">
        <v>740</v>
      </c>
      <c r="AF77" s="4">
        <v>995</v>
      </c>
      <c r="AG77" s="4">
        <v>899</v>
      </c>
      <c r="AH77" s="4">
        <v>813</v>
      </c>
      <c r="AI77" s="4">
        <v>997</v>
      </c>
      <c r="AJ77" s="4">
        <v>874</v>
      </c>
      <c r="AK77" s="4">
        <v>882</v>
      </c>
      <c r="AL77" s="4">
        <v>819</v>
      </c>
      <c r="AM77" s="4">
        <v>753</v>
      </c>
      <c r="AN77" s="4">
        <v>829</v>
      </c>
      <c r="AO77" s="4">
        <v>745</v>
      </c>
      <c r="AP77" s="4">
        <v>807</v>
      </c>
      <c r="AQ77" s="4">
        <v>785</v>
      </c>
      <c r="AR77" s="4">
        <v>858</v>
      </c>
      <c r="AS77" s="4">
        <v>900</v>
      </c>
      <c r="AT77" s="4">
        <v>888</v>
      </c>
      <c r="AU77" s="4">
        <v>870</v>
      </c>
      <c r="AV77" s="4">
        <v>825</v>
      </c>
      <c r="AW77" s="4">
        <v>994</v>
      </c>
      <c r="AX77" s="4">
        <v>898</v>
      </c>
      <c r="AY77" s="4">
        <v>771</v>
      </c>
      <c r="AZ77" s="4">
        <v>839</v>
      </c>
      <c r="BA77" s="4">
        <v>873</v>
      </c>
      <c r="BB77" s="4">
        <v>901</v>
      </c>
      <c r="BC77" s="4">
        <v>873</v>
      </c>
      <c r="BD77" s="4">
        <v>896</v>
      </c>
      <c r="BE77" s="4">
        <v>889</v>
      </c>
      <c r="BF77" s="4">
        <v>817</v>
      </c>
      <c r="BG77" s="4">
        <v>844</v>
      </c>
      <c r="BH77" s="4">
        <v>796</v>
      </c>
      <c r="BI77" s="4">
        <v>856</v>
      </c>
      <c r="BJ77" s="4">
        <f t="shared" si="3"/>
        <v>830.08333333333337</v>
      </c>
      <c r="BK77" s="4">
        <f t="shared" si="4"/>
        <v>854.41666666666663</v>
      </c>
      <c r="BL77" s="4">
        <f t="shared" si="5"/>
        <v>24.333333333333258</v>
      </c>
    </row>
    <row r="78" spans="1:64" x14ac:dyDescent="0.2">
      <c r="A78" s="6" t="s">
        <v>104</v>
      </c>
      <c r="B78" s="4">
        <v>5286</v>
      </c>
      <c r="C78" s="4">
        <v>4834</v>
      </c>
      <c r="D78" s="4">
        <v>4310</v>
      </c>
      <c r="E78" s="4">
        <v>2899</v>
      </c>
      <c r="F78" s="4">
        <v>3648</v>
      </c>
      <c r="G78" s="4">
        <v>4103</v>
      </c>
      <c r="H78" s="4">
        <v>4289</v>
      </c>
      <c r="I78" s="4">
        <v>4249</v>
      </c>
      <c r="J78" s="4">
        <v>4172</v>
      </c>
      <c r="K78" s="4">
        <v>4427</v>
      </c>
      <c r="L78" s="4">
        <v>4050</v>
      </c>
      <c r="M78" s="4">
        <v>3896</v>
      </c>
      <c r="N78" s="4">
        <v>3789</v>
      </c>
      <c r="O78" s="4">
        <v>3602</v>
      </c>
      <c r="P78" s="4">
        <v>4284</v>
      </c>
      <c r="Q78" s="4">
        <v>4372</v>
      </c>
      <c r="R78" s="4">
        <v>5047</v>
      </c>
      <c r="S78" s="4">
        <v>5399</v>
      </c>
      <c r="T78" s="4">
        <v>6049</v>
      </c>
      <c r="U78" s="4">
        <v>5987</v>
      </c>
      <c r="V78" s="4">
        <v>5472</v>
      </c>
      <c r="W78" s="4">
        <v>5044</v>
      </c>
      <c r="X78" s="4">
        <v>4686</v>
      </c>
      <c r="Y78" s="4">
        <v>5487</v>
      </c>
      <c r="Z78" s="4">
        <v>5240</v>
      </c>
      <c r="AA78" s="4">
        <v>4206</v>
      </c>
      <c r="AB78" s="4">
        <v>4965</v>
      </c>
      <c r="AC78" s="4">
        <v>5011</v>
      </c>
      <c r="AD78" s="4">
        <v>5589</v>
      </c>
      <c r="AE78" s="4">
        <v>5536</v>
      </c>
      <c r="AF78" s="4">
        <v>5629</v>
      </c>
      <c r="AG78" s="4">
        <v>5385</v>
      </c>
      <c r="AH78" s="4">
        <v>5395</v>
      </c>
      <c r="AI78" s="4">
        <v>5616</v>
      </c>
      <c r="AJ78" s="4">
        <v>5509</v>
      </c>
      <c r="AK78" s="4">
        <v>5461</v>
      </c>
      <c r="AL78" s="4">
        <v>5418</v>
      </c>
      <c r="AM78" s="4">
        <v>4864</v>
      </c>
      <c r="AN78" s="4">
        <v>5459</v>
      </c>
      <c r="AO78" s="4">
        <v>5185</v>
      </c>
      <c r="AP78" s="4">
        <v>5396</v>
      </c>
      <c r="AQ78" s="4">
        <v>5314</v>
      </c>
      <c r="AR78" s="4">
        <v>5587</v>
      </c>
      <c r="AS78" s="4">
        <v>5405</v>
      </c>
      <c r="AT78" s="4">
        <v>5476</v>
      </c>
      <c r="AU78" s="4">
        <v>5470</v>
      </c>
      <c r="AV78" s="4">
        <v>5429</v>
      </c>
      <c r="AW78" s="4">
        <v>6106</v>
      </c>
      <c r="AX78" s="4">
        <v>5554</v>
      </c>
      <c r="AY78" s="4">
        <v>5088</v>
      </c>
      <c r="AZ78" s="4">
        <v>5645</v>
      </c>
      <c r="BA78" s="4">
        <v>5582</v>
      </c>
      <c r="BB78" s="4">
        <v>5925</v>
      </c>
      <c r="BC78" s="4">
        <v>5631</v>
      </c>
      <c r="BD78" s="4">
        <v>5941</v>
      </c>
      <c r="BE78" s="4">
        <v>5969</v>
      </c>
      <c r="BF78" s="4">
        <v>5807</v>
      </c>
      <c r="BG78" s="4">
        <v>5741</v>
      </c>
      <c r="BH78" s="4">
        <v>5561</v>
      </c>
      <c r="BI78" s="4">
        <v>5894</v>
      </c>
      <c r="BJ78" s="4">
        <f t="shared" si="3"/>
        <v>5372</v>
      </c>
      <c r="BK78" s="4">
        <f t="shared" si="4"/>
        <v>5694.833333333333</v>
      </c>
      <c r="BL78" s="4">
        <f t="shared" si="5"/>
        <v>322.83333333333303</v>
      </c>
    </row>
    <row r="79" spans="1:64" x14ac:dyDescent="0.2">
      <c r="A79" s="6" t="s">
        <v>105</v>
      </c>
      <c r="B79" s="4">
        <v>4239</v>
      </c>
      <c r="C79" s="4">
        <v>3966</v>
      </c>
      <c r="D79" s="4">
        <v>3583</v>
      </c>
      <c r="E79" s="4">
        <v>2515</v>
      </c>
      <c r="F79" s="4">
        <v>2868</v>
      </c>
      <c r="G79" s="4">
        <v>3303</v>
      </c>
      <c r="H79" s="4">
        <v>3469</v>
      </c>
      <c r="I79" s="4">
        <v>3426</v>
      </c>
      <c r="J79" s="4">
        <v>3366</v>
      </c>
      <c r="K79" s="4">
        <v>3554</v>
      </c>
      <c r="L79" s="4">
        <v>2865</v>
      </c>
      <c r="M79" s="4">
        <v>2719</v>
      </c>
      <c r="N79" s="4">
        <v>2809</v>
      </c>
      <c r="O79" s="4">
        <v>2477</v>
      </c>
      <c r="P79" s="4">
        <v>2887</v>
      </c>
      <c r="Q79" s="4">
        <v>3381</v>
      </c>
      <c r="R79" s="4">
        <v>3100</v>
      </c>
      <c r="S79" s="4">
        <v>3579</v>
      </c>
      <c r="T79" s="4">
        <v>4253</v>
      </c>
      <c r="U79" s="4">
        <v>4139</v>
      </c>
      <c r="V79" s="4">
        <v>3879</v>
      </c>
      <c r="W79" s="4">
        <v>3782</v>
      </c>
      <c r="X79" s="4">
        <v>3506</v>
      </c>
      <c r="Y79" s="4">
        <v>3932</v>
      </c>
      <c r="Z79" s="4">
        <v>3947</v>
      </c>
      <c r="AA79" s="4">
        <v>3090</v>
      </c>
      <c r="AB79" s="4">
        <v>3566</v>
      </c>
      <c r="AC79" s="4">
        <v>3638</v>
      </c>
      <c r="AD79" s="4">
        <v>3980</v>
      </c>
      <c r="AE79" s="4">
        <v>3905</v>
      </c>
      <c r="AF79" s="4">
        <v>3438</v>
      </c>
      <c r="AG79" s="4">
        <v>3119</v>
      </c>
      <c r="AH79" s="4">
        <v>3270</v>
      </c>
      <c r="AI79" s="4">
        <v>3302</v>
      </c>
      <c r="AJ79" s="4">
        <v>3363</v>
      </c>
      <c r="AK79" s="4">
        <v>3243</v>
      </c>
      <c r="AL79" s="4">
        <v>3298</v>
      </c>
      <c r="AM79" s="4">
        <v>2879</v>
      </c>
      <c r="AN79" s="4">
        <v>3304</v>
      </c>
      <c r="AO79" s="4">
        <v>3025</v>
      </c>
      <c r="AP79" s="4">
        <v>3056</v>
      </c>
      <c r="AQ79" s="4">
        <v>2930</v>
      </c>
      <c r="AR79" s="4">
        <v>3214</v>
      </c>
      <c r="AS79" s="4">
        <v>3225</v>
      </c>
      <c r="AT79" s="4">
        <v>3212</v>
      </c>
      <c r="AU79" s="4">
        <v>3253</v>
      </c>
      <c r="AV79" s="4">
        <v>3344</v>
      </c>
      <c r="AW79" s="4">
        <v>3456</v>
      </c>
      <c r="AX79" s="4">
        <v>3383</v>
      </c>
      <c r="AY79" s="4">
        <v>3058</v>
      </c>
      <c r="AZ79" s="4">
        <v>3278</v>
      </c>
      <c r="BA79" s="4">
        <v>3166</v>
      </c>
      <c r="BB79" s="4">
        <v>3295</v>
      </c>
      <c r="BC79" s="4">
        <v>3164</v>
      </c>
      <c r="BD79" s="4">
        <v>3208</v>
      </c>
      <c r="BE79" s="4">
        <v>3349</v>
      </c>
      <c r="BF79" s="4">
        <v>3174</v>
      </c>
      <c r="BG79" s="4">
        <v>3171</v>
      </c>
      <c r="BH79" s="4">
        <v>3044</v>
      </c>
      <c r="BI79" s="4">
        <v>3258</v>
      </c>
      <c r="BJ79" s="4">
        <f t="shared" si="3"/>
        <v>3165.25</v>
      </c>
      <c r="BK79" s="4">
        <f t="shared" si="4"/>
        <v>3212.3333333333335</v>
      </c>
      <c r="BL79" s="4">
        <f t="shared" si="5"/>
        <v>47.083333333333485</v>
      </c>
    </row>
    <row r="80" spans="1:64" x14ac:dyDescent="0.2">
      <c r="A80" s="6" t="s">
        <v>106</v>
      </c>
      <c r="B80" s="4">
        <v>8898</v>
      </c>
      <c r="C80" s="4">
        <v>8362</v>
      </c>
      <c r="D80" s="4">
        <v>7450</v>
      </c>
      <c r="E80" s="4">
        <v>5016</v>
      </c>
      <c r="F80" s="4">
        <v>6025</v>
      </c>
      <c r="G80" s="4">
        <v>6747</v>
      </c>
      <c r="H80" s="4">
        <v>7533</v>
      </c>
      <c r="I80" s="4">
        <v>7533</v>
      </c>
      <c r="J80" s="4">
        <v>7325</v>
      </c>
      <c r="K80" s="4">
        <v>7564</v>
      </c>
      <c r="L80" s="4">
        <v>6851</v>
      </c>
      <c r="M80" s="4">
        <v>6797</v>
      </c>
      <c r="N80" s="4">
        <v>6686</v>
      </c>
      <c r="O80" s="4">
        <v>5870</v>
      </c>
      <c r="P80" s="4">
        <v>6944</v>
      </c>
      <c r="Q80" s="4">
        <v>7764</v>
      </c>
      <c r="R80" s="4">
        <v>7354</v>
      </c>
      <c r="S80" s="4">
        <v>7869</v>
      </c>
      <c r="T80" s="4">
        <v>9559</v>
      </c>
      <c r="U80" s="4">
        <v>9379</v>
      </c>
      <c r="V80" s="4">
        <v>7591</v>
      </c>
      <c r="W80" s="4">
        <v>7148</v>
      </c>
      <c r="X80" s="4">
        <v>6851</v>
      </c>
      <c r="Y80" s="4">
        <v>8094</v>
      </c>
      <c r="Z80" s="4">
        <v>8569</v>
      </c>
      <c r="AA80" s="4">
        <v>6307</v>
      </c>
      <c r="AB80" s="4">
        <v>7392</v>
      </c>
      <c r="AC80" s="4">
        <v>7791</v>
      </c>
      <c r="AD80" s="4">
        <v>8695</v>
      </c>
      <c r="AE80" s="4">
        <v>8426</v>
      </c>
      <c r="AF80" s="4">
        <v>7986</v>
      </c>
      <c r="AG80" s="4">
        <v>7129</v>
      </c>
      <c r="AH80" s="4">
        <v>7518</v>
      </c>
      <c r="AI80" s="4">
        <v>7847</v>
      </c>
      <c r="AJ80" s="4">
        <v>8024</v>
      </c>
      <c r="AK80" s="4">
        <v>7013</v>
      </c>
      <c r="AL80" s="4">
        <v>7341</v>
      </c>
      <c r="AM80" s="4">
        <v>6440</v>
      </c>
      <c r="AN80" s="4">
        <v>7176</v>
      </c>
      <c r="AO80" s="4">
        <v>7036</v>
      </c>
      <c r="AP80" s="4">
        <v>7352</v>
      </c>
      <c r="AQ80" s="4">
        <v>6886</v>
      </c>
      <c r="AR80" s="4">
        <v>7323</v>
      </c>
      <c r="AS80" s="4">
        <v>7433</v>
      </c>
      <c r="AT80" s="4">
        <v>7702</v>
      </c>
      <c r="AU80" s="4">
        <v>7411</v>
      </c>
      <c r="AV80" s="4">
        <v>7511</v>
      </c>
      <c r="AW80" s="4">
        <v>8464</v>
      </c>
      <c r="AX80" s="4">
        <v>7566</v>
      </c>
      <c r="AY80" s="4">
        <v>6835</v>
      </c>
      <c r="AZ80" s="4">
        <v>7180</v>
      </c>
      <c r="BA80" s="4">
        <v>7189</v>
      </c>
      <c r="BB80" s="4">
        <v>7353</v>
      </c>
      <c r="BC80" s="4">
        <v>7221</v>
      </c>
      <c r="BD80" s="4">
        <v>7085</v>
      </c>
      <c r="BE80" s="4">
        <v>7215</v>
      </c>
      <c r="BF80" s="4">
        <v>7232</v>
      </c>
      <c r="BG80" s="4">
        <v>7016</v>
      </c>
      <c r="BH80" s="4">
        <v>6965</v>
      </c>
      <c r="BI80" s="4">
        <v>7934</v>
      </c>
      <c r="BJ80" s="4">
        <f t="shared" si="3"/>
        <v>7218.666666666667</v>
      </c>
      <c r="BK80" s="4">
        <f t="shared" si="4"/>
        <v>7232.583333333333</v>
      </c>
      <c r="BL80" s="4">
        <f t="shared" si="5"/>
        <v>13.91666666666606</v>
      </c>
    </row>
    <row r="81" spans="1:64" x14ac:dyDescent="0.2">
      <c r="A81" s="6" t="s">
        <v>107</v>
      </c>
      <c r="B81" s="4">
        <v>5136</v>
      </c>
      <c r="C81" s="4">
        <v>4771</v>
      </c>
      <c r="D81" s="4">
        <v>4031</v>
      </c>
      <c r="E81" s="4">
        <v>2395</v>
      </c>
      <c r="F81" s="4">
        <v>3191</v>
      </c>
      <c r="G81" s="4">
        <v>3549</v>
      </c>
      <c r="H81" s="4">
        <v>3820</v>
      </c>
      <c r="I81" s="4">
        <v>3892</v>
      </c>
      <c r="J81" s="4">
        <v>3928</v>
      </c>
      <c r="K81" s="4">
        <v>4037</v>
      </c>
      <c r="L81" s="4">
        <v>3675</v>
      </c>
      <c r="M81" s="4">
        <v>3519</v>
      </c>
      <c r="N81" s="4">
        <v>3425</v>
      </c>
      <c r="O81" s="4">
        <v>2979</v>
      </c>
      <c r="P81" s="4">
        <v>3613</v>
      </c>
      <c r="Q81" s="4">
        <v>3773</v>
      </c>
      <c r="R81" s="4">
        <v>3365</v>
      </c>
      <c r="S81" s="4">
        <v>3962</v>
      </c>
      <c r="T81" s="4">
        <v>4627</v>
      </c>
      <c r="U81" s="4">
        <v>4703</v>
      </c>
      <c r="V81" s="4">
        <v>4347</v>
      </c>
      <c r="W81" s="4">
        <v>4228</v>
      </c>
      <c r="X81" s="4">
        <v>3927</v>
      </c>
      <c r="Y81" s="4">
        <v>4407</v>
      </c>
      <c r="Z81" s="4">
        <v>4272</v>
      </c>
      <c r="AA81" s="4">
        <v>3418</v>
      </c>
      <c r="AB81" s="4">
        <v>3856</v>
      </c>
      <c r="AC81" s="4">
        <v>4142</v>
      </c>
      <c r="AD81" s="4">
        <v>4297</v>
      </c>
      <c r="AE81" s="4">
        <v>4213</v>
      </c>
      <c r="AF81" s="4">
        <v>4317</v>
      </c>
      <c r="AG81" s="4">
        <v>4310</v>
      </c>
      <c r="AH81" s="4">
        <v>4081</v>
      </c>
      <c r="AI81" s="4">
        <v>4271</v>
      </c>
      <c r="AJ81" s="4">
        <v>4507</v>
      </c>
      <c r="AK81" s="4">
        <v>4048</v>
      </c>
      <c r="AL81" s="4">
        <v>3990</v>
      </c>
      <c r="AM81" s="4">
        <v>3769</v>
      </c>
      <c r="AN81" s="4">
        <v>4037</v>
      </c>
      <c r="AO81" s="4">
        <v>3981</v>
      </c>
      <c r="AP81" s="4">
        <v>4110</v>
      </c>
      <c r="AQ81" s="4">
        <v>4061</v>
      </c>
      <c r="AR81" s="4">
        <v>4107</v>
      </c>
      <c r="AS81" s="4">
        <v>4142</v>
      </c>
      <c r="AT81" s="4">
        <v>4170</v>
      </c>
      <c r="AU81" s="4">
        <v>4046</v>
      </c>
      <c r="AV81" s="4">
        <v>4027</v>
      </c>
      <c r="AW81" s="4">
        <v>4475</v>
      </c>
      <c r="AX81" s="4">
        <v>4011</v>
      </c>
      <c r="AY81" s="4">
        <v>3903</v>
      </c>
      <c r="AZ81" s="4">
        <v>4218</v>
      </c>
      <c r="BA81" s="4">
        <v>4122</v>
      </c>
      <c r="BB81" s="4">
        <v>4222</v>
      </c>
      <c r="BC81" s="4">
        <v>4109</v>
      </c>
      <c r="BD81" s="4">
        <v>4053</v>
      </c>
      <c r="BE81" s="4">
        <v>4143</v>
      </c>
      <c r="BF81" s="4">
        <v>4229</v>
      </c>
      <c r="BG81" s="4">
        <v>4146</v>
      </c>
      <c r="BH81" s="4">
        <v>3868</v>
      </c>
      <c r="BI81" s="4">
        <v>4170</v>
      </c>
      <c r="BJ81" s="4">
        <f t="shared" si="3"/>
        <v>4040.6666666666665</v>
      </c>
      <c r="BK81" s="4">
        <f t="shared" si="4"/>
        <v>4099.5</v>
      </c>
      <c r="BL81" s="4">
        <f t="shared" si="5"/>
        <v>58.833333333333485</v>
      </c>
    </row>
    <row r="82" spans="1:64" x14ac:dyDescent="0.2">
      <c r="A82" s="6" t="s">
        <v>108</v>
      </c>
      <c r="B82" s="4">
        <v>6034</v>
      </c>
      <c r="C82" s="4">
        <v>5568</v>
      </c>
      <c r="D82" s="4">
        <v>4969</v>
      </c>
      <c r="E82" s="4">
        <v>3168</v>
      </c>
      <c r="F82" s="4">
        <v>4008</v>
      </c>
      <c r="G82" s="4">
        <v>4549</v>
      </c>
      <c r="H82" s="4">
        <v>4926</v>
      </c>
      <c r="I82" s="4">
        <v>5154</v>
      </c>
      <c r="J82" s="4">
        <v>4925</v>
      </c>
      <c r="K82" s="4">
        <v>5099</v>
      </c>
      <c r="L82" s="4">
        <v>4632</v>
      </c>
      <c r="M82" s="4">
        <v>4717</v>
      </c>
      <c r="N82" s="4">
        <v>4714</v>
      </c>
      <c r="O82" s="4">
        <v>3874</v>
      </c>
      <c r="P82" s="4">
        <v>4677</v>
      </c>
      <c r="Q82" s="4">
        <v>5437</v>
      </c>
      <c r="R82" s="4">
        <v>4930</v>
      </c>
      <c r="S82" s="4">
        <v>5366</v>
      </c>
      <c r="T82" s="4">
        <v>6049</v>
      </c>
      <c r="U82" s="4">
        <v>6645</v>
      </c>
      <c r="V82" s="4">
        <v>5445</v>
      </c>
      <c r="W82" s="4">
        <v>5111</v>
      </c>
      <c r="X82" s="4">
        <v>4731</v>
      </c>
      <c r="Y82" s="4">
        <v>5625</v>
      </c>
      <c r="Z82" s="4">
        <v>5627</v>
      </c>
      <c r="AA82" s="4">
        <v>4086</v>
      </c>
      <c r="AB82" s="4">
        <v>4941</v>
      </c>
      <c r="AC82" s="4">
        <v>5185</v>
      </c>
      <c r="AD82" s="4">
        <v>5548</v>
      </c>
      <c r="AE82" s="4">
        <v>5204</v>
      </c>
      <c r="AF82" s="4">
        <v>5403</v>
      </c>
      <c r="AG82" s="4">
        <v>5575</v>
      </c>
      <c r="AH82" s="4">
        <v>5215</v>
      </c>
      <c r="AI82" s="4">
        <v>5486</v>
      </c>
      <c r="AJ82" s="4">
        <v>5921</v>
      </c>
      <c r="AK82" s="4">
        <v>5580</v>
      </c>
      <c r="AL82" s="4">
        <v>5621</v>
      </c>
      <c r="AM82" s="4">
        <v>5069</v>
      </c>
      <c r="AN82" s="4">
        <v>5440</v>
      </c>
      <c r="AO82" s="4">
        <v>5366</v>
      </c>
      <c r="AP82" s="4">
        <v>5669</v>
      </c>
      <c r="AQ82" s="4">
        <v>5295</v>
      </c>
      <c r="AR82" s="4">
        <v>5849</v>
      </c>
      <c r="AS82" s="4">
        <v>6064</v>
      </c>
      <c r="AT82" s="4">
        <v>5653</v>
      </c>
      <c r="AU82" s="4">
        <v>5819</v>
      </c>
      <c r="AV82" s="4">
        <v>5754</v>
      </c>
      <c r="AW82" s="4">
        <v>6556</v>
      </c>
      <c r="AX82" s="4">
        <v>5849</v>
      </c>
      <c r="AY82" s="4">
        <v>5574</v>
      </c>
      <c r="AZ82" s="4">
        <v>5819</v>
      </c>
      <c r="BA82" s="4">
        <v>5976</v>
      </c>
      <c r="BB82" s="4">
        <v>6074</v>
      </c>
      <c r="BC82" s="4">
        <v>5609</v>
      </c>
      <c r="BD82" s="4">
        <v>5876</v>
      </c>
      <c r="BE82" s="4">
        <v>5966</v>
      </c>
      <c r="BF82" s="4">
        <v>5627</v>
      </c>
      <c r="BG82" s="4">
        <v>5765</v>
      </c>
      <c r="BH82" s="4">
        <v>5643</v>
      </c>
      <c r="BI82" s="4">
        <v>6089</v>
      </c>
      <c r="BJ82" s="4">
        <f t="shared" si="3"/>
        <v>5598.25</v>
      </c>
      <c r="BK82" s="4">
        <f t="shared" si="4"/>
        <v>5822.25</v>
      </c>
      <c r="BL82" s="4">
        <f t="shared" si="5"/>
        <v>224</v>
      </c>
    </row>
    <row r="83" spans="1:64" x14ac:dyDescent="0.2">
      <c r="A83" s="6" t="s">
        <v>109</v>
      </c>
      <c r="B83" s="4">
        <v>3342</v>
      </c>
      <c r="C83" s="4">
        <v>2952</v>
      </c>
      <c r="D83" s="4">
        <v>2817</v>
      </c>
      <c r="E83" s="4">
        <v>1808</v>
      </c>
      <c r="F83" s="4">
        <v>2096</v>
      </c>
      <c r="G83" s="4">
        <v>2343</v>
      </c>
      <c r="H83" s="4">
        <v>2685</v>
      </c>
      <c r="I83" s="4">
        <v>2771</v>
      </c>
      <c r="J83" s="4">
        <v>2615</v>
      </c>
      <c r="K83" s="4">
        <v>2652</v>
      </c>
      <c r="L83" s="4">
        <v>2649</v>
      </c>
      <c r="M83" s="4">
        <v>2645</v>
      </c>
      <c r="N83" s="4">
        <v>2459</v>
      </c>
      <c r="O83" s="4">
        <v>2267</v>
      </c>
      <c r="P83" s="4">
        <v>2651</v>
      </c>
      <c r="Q83" s="4">
        <v>2683</v>
      </c>
      <c r="R83" s="4">
        <v>3154</v>
      </c>
      <c r="S83" s="4">
        <v>3267</v>
      </c>
      <c r="T83" s="4">
        <v>3598</v>
      </c>
      <c r="U83" s="4">
        <v>3773</v>
      </c>
      <c r="V83" s="4">
        <v>3168</v>
      </c>
      <c r="W83" s="4">
        <v>3021</v>
      </c>
      <c r="X83" s="4">
        <v>2849</v>
      </c>
      <c r="Y83" s="4">
        <v>3325</v>
      </c>
      <c r="Z83" s="4">
        <v>3167</v>
      </c>
      <c r="AA83" s="4">
        <v>2591</v>
      </c>
      <c r="AB83" s="4">
        <v>3076</v>
      </c>
      <c r="AC83" s="4">
        <v>3175</v>
      </c>
      <c r="AD83" s="4">
        <v>3379</v>
      </c>
      <c r="AE83" s="4">
        <v>3402</v>
      </c>
      <c r="AF83" s="4">
        <v>3512</v>
      </c>
      <c r="AG83" s="4">
        <v>3819</v>
      </c>
      <c r="AH83" s="4">
        <v>3513</v>
      </c>
      <c r="AI83" s="4">
        <v>4288</v>
      </c>
      <c r="AJ83" s="4">
        <v>4067</v>
      </c>
      <c r="AK83" s="4">
        <v>3637</v>
      </c>
      <c r="AL83" s="4">
        <v>3710</v>
      </c>
      <c r="AM83" s="4">
        <v>3394</v>
      </c>
      <c r="AN83" s="4">
        <v>3461</v>
      </c>
      <c r="AO83" s="4">
        <v>3449</v>
      </c>
      <c r="AP83" s="4">
        <v>3737</v>
      </c>
      <c r="AQ83" s="4">
        <v>3581</v>
      </c>
      <c r="AR83" s="4">
        <v>3670</v>
      </c>
      <c r="AS83" s="4">
        <v>3834</v>
      </c>
      <c r="AT83" s="4">
        <v>3716</v>
      </c>
      <c r="AU83" s="4">
        <v>3881</v>
      </c>
      <c r="AV83" s="4">
        <v>3855</v>
      </c>
      <c r="AW83" s="4">
        <v>4380</v>
      </c>
      <c r="AX83" s="4">
        <v>3710</v>
      </c>
      <c r="AY83" s="4">
        <v>3696</v>
      </c>
      <c r="AZ83" s="4">
        <v>3578</v>
      </c>
      <c r="BA83" s="4">
        <v>3669</v>
      </c>
      <c r="BB83" s="4">
        <v>3849</v>
      </c>
      <c r="BC83" s="4">
        <v>3641</v>
      </c>
      <c r="BD83" s="4">
        <v>3740</v>
      </c>
      <c r="BE83" s="4">
        <v>3863</v>
      </c>
      <c r="BF83" s="4">
        <v>3631</v>
      </c>
      <c r="BG83" s="4">
        <v>3720</v>
      </c>
      <c r="BH83" s="4">
        <v>3624</v>
      </c>
      <c r="BI83" s="4">
        <v>3956</v>
      </c>
      <c r="BJ83" s="4">
        <f t="shared" si="3"/>
        <v>3660.4166666666665</v>
      </c>
      <c r="BK83" s="4">
        <f t="shared" si="4"/>
        <v>3723.0833333333335</v>
      </c>
      <c r="BL83" s="4">
        <f t="shared" si="5"/>
        <v>62.66666666666697</v>
      </c>
    </row>
    <row r="84" spans="1:64" x14ac:dyDescent="0.2">
      <c r="A84" s="6" t="s">
        <v>110</v>
      </c>
      <c r="B84" s="4">
        <v>3632</v>
      </c>
      <c r="C84" s="4">
        <v>3434</v>
      </c>
      <c r="D84" s="4">
        <v>2858</v>
      </c>
      <c r="E84" s="4">
        <v>1821</v>
      </c>
      <c r="F84" s="4">
        <v>2324</v>
      </c>
      <c r="G84" s="4">
        <v>2586</v>
      </c>
      <c r="H84" s="4">
        <v>2999</v>
      </c>
      <c r="I84" s="4">
        <v>2951</v>
      </c>
      <c r="J84" s="4">
        <v>2762</v>
      </c>
      <c r="K84" s="4">
        <v>2998</v>
      </c>
      <c r="L84" s="4">
        <v>3018</v>
      </c>
      <c r="M84" s="4">
        <v>2975</v>
      </c>
      <c r="N84" s="4">
        <v>2699</v>
      </c>
      <c r="O84" s="4">
        <v>2422</v>
      </c>
      <c r="P84" s="4">
        <v>2750</v>
      </c>
      <c r="Q84" s="4">
        <v>3018</v>
      </c>
      <c r="R84" s="4">
        <v>2974</v>
      </c>
      <c r="S84" s="4">
        <v>3182</v>
      </c>
      <c r="T84" s="4">
        <v>3405</v>
      </c>
      <c r="U84" s="4">
        <v>3623</v>
      </c>
      <c r="V84" s="4">
        <v>3146</v>
      </c>
      <c r="W84" s="4">
        <v>3134</v>
      </c>
      <c r="X84" s="4">
        <v>2858</v>
      </c>
      <c r="Y84" s="4">
        <v>3290</v>
      </c>
      <c r="Z84" s="4">
        <v>3520</v>
      </c>
      <c r="AA84" s="4">
        <v>2476</v>
      </c>
      <c r="AB84" s="4">
        <v>3006</v>
      </c>
      <c r="AC84" s="4">
        <v>2932</v>
      </c>
      <c r="AD84" s="4">
        <v>3308</v>
      </c>
      <c r="AE84" s="4">
        <v>3154</v>
      </c>
      <c r="AF84" s="4">
        <v>3422</v>
      </c>
      <c r="AG84" s="4">
        <v>3299</v>
      </c>
      <c r="AH84" s="4">
        <v>3250</v>
      </c>
      <c r="AI84" s="4">
        <v>3785</v>
      </c>
      <c r="AJ84" s="4">
        <v>3213</v>
      </c>
      <c r="AK84" s="4">
        <v>3155</v>
      </c>
      <c r="AL84" s="4">
        <v>3267</v>
      </c>
      <c r="AM84" s="4">
        <v>2822</v>
      </c>
      <c r="AN84" s="4">
        <v>3324</v>
      </c>
      <c r="AO84" s="4">
        <v>3020</v>
      </c>
      <c r="AP84" s="4">
        <v>3241</v>
      </c>
      <c r="AQ84" s="4">
        <v>3013</v>
      </c>
      <c r="AR84" s="4">
        <v>3122</v>
      </c>
      <c r="AS84" s="4">
        <v>3082</v>
      </c>
      <c r="AT84" s="4">
        <v>3268</v>
      </c>
      <c r="AU84" s="4">
        <v>3085</v>
      </c>
      <c r="AV84" s="4">
        <v>3238</v>
      </c>
      <c r="AW84" s="4">
        <v>3763</v>
      </c>
      <c r="AX84" s="4">
        <v>3062</v>
      </c>
      <c r="AY84" s="4">
        <v>2956</v>
      </c>
      <c r="AZ84" s="4">
        <v>3049</v>
      </c>
      <c r="BA84" s="4">
        <v>3073</v>
      </c>
      <c r="BB84" s="4">
        <v>3140</v>
      </c>
      <c r="BC84" s="4">
        <v>3009</v>
      </c>
      <c r="BD84" s="4">
        <v>3181</v>
      </c>
      <c r="BE84" s="4">
        <v>3249</v>
      </c>
      <c r="BF84" s="4">
        <v>3206</v>
      </c>
      <c r="BG84" s="4">
        <v>3192</v>
      </c>
      <c r="BH84" s="4">
        <v>3227</v>
      </c>
      <c r="BI84" s="4">
        <v>3696</v>
      </c>
      <c r="BJ84" s="4">
        <f t="shared" si="3"/>
        <v>3136.4166666666665</v>
      </c>
      <c r="BK84" s="4">
        <f t="shared" si="4"/>
        <v>3170</v>
      </c>
      <c r="BL84" s="4">
        <f t="shared" si="5"/>
        <v>33.583333333333485</v>
      </c>
    </row>
    <row r="85" spans="1:64" x14ac:dyDescent="0.2">
      <c r="A85" s="6" t="s">
        <v>111</v>
      </c>
      <c r="B85" s="4">
        <v>2323</v>
      </c>
      <c r="C85" s="4">
        <v>2346</v>
      </c>
      <c r="D85" s="4">
        <v>1926</v>
      </c>
      <c r="E85" s="4">
        <v>1252</v>
      </c>
      <c r="F85" s="4">
        <v>1596</v>
      </c>
      <c r="G85" s="4">
        <v>1800</v>
      </c>
      <c r="H85" s="4">
        <v>1864</v>
      </c>
      <c r="I85" s="4">
        <v>2013</v>
      </c>
      <c r="J85" s="4">
        <v>2025</v>
      </c>
      <c r="K85" s="4">
        <v>2141</v>
      </c>
      <c r="L85" s="4">
        <v>1788</v>
      </c>
      <c r="M85" s="4">
        <v>1764</v>
      </c>
      <c r="N85" s="4">
        <v>1839</v>
      </c>
      <c r="O85" s="4">
        <v>1600</v>
      </c>
      <c r="P85" s="4">
        <v>1805</v>
      </c>
      <c r="Q85" s="4">
        <v>2090</v>
      </c>
      <c r="R85" s="4">
        <v>1767</v>
      </c>
      <c r="S85" s="4">
        <v>2029</v>
      </c>
      <c r="T85" s="4">
        <v>2520</v>
      </c>
      <c r="U85" s="4">
        <v>2983</v>
      </c>
      <c r="V85" s="4">
        <v>2427</v>
      </c>
      <c r="W85" s="4">
        <v>2179</v>
      </c>
      <c r="X85" s="4">
        <v>1884</v>
      </c>
      <c r="Y85" s="4">
        <v>2411</v>
      </c>
      <c r="Z85" s="4">
        <v>2522</v>
      </c>
      <c r="AA85" s="4">
        <v>1728</v>
      </c>
      <c r="AB85" s="4">
        <v>2101</v>
      </c>
      <c r="AC85" s="4">
        <v>2155</v>
      </c>
      <c r="AD85" s="4">
        <v>2395</v>
      </c>
      <c r="AE85" s="4">
        <v>2308</v>
      </c>
      <c r="AF85" s="4">
        <v>2309</v>
      </c>
      <c r="AG85" s="4">
        <v>2273</v>
      </c>
      <c r="AH85" s="4">
        <v>2353</v>
      </c>
      <c r="AI85" s="4">
        <v>2313</v>
      </c>
      <c r="AJ85" s="4">
        <v>2440</v>
      </c>
      <c r="AK85" s="4">
        <v>2094</v>
      </c>
      <c r="AL85" s="4">
        <v>2175</v>
      </c>
      <c r="AM85" s="4">
        <v>1942</v>
      </c>
      <c r="AN85" s="4">
        <v>2174</v>
      </c>
      <c r="AO85" s="4">
        <v>2108</v>
      </c>
      <c r="AP85" s="4">
        <v>2235</v>
      </c>
      <c r="AQ85" s="4">
        <v>2101</v>
      </c>
      <c r="AR85" s="4">
        <v>2261</v>
      </c>
      <c r="AS85" s="4">
        <v>2300</v>
      </c>
      <c r="AT85" s="4">
        <v>2274</v>
      </c>
      <c r="AU85" s="4">
        <v>2129</v>
      </c>
      <c r="AV85" s="4">
        <v>2436</v>
      </c>
      <c r="AW85" s="4">
        <v>2476</v>
      </c>
      <c r="AX85" s="4">
        <v>2430</v>
      </c>
      <c r="AY85" s="4">
        <v>2113</v>
      </c>
      <c r="AZ85" s="4">
        <v>2160</v>
      </c>
      <c r="BA85" s="4">
        <v>2359</v>
      </c>
      <c r="BB85" s="4">
        <v>2250</v>
      </c>
      <c r="BC85" s="4">
        <v>2160</v>
      </c>
      <c r="BD85" s="4">
        <v>2207</v>
      </c>
      <c r="BE85" s="4">
        <v>2337</v>
      </c>
      <c r="BF85" s="4">
        <v>2374</v>
      </c>
      <c r="BG85" s="4">
        <v>2230</v>
      </c>
      <c r="BH85" s="4">
        <v>2151</v>
      </c>
      <c r="BI85" s="4">
        <v>2523</v>
      </c>
      <c r="BJ85" s="4">
        <f t="shared" si="3"/>
        <v>2185.75</v>
      </c>
      <c r="BK85" s="4">
        <f t="shared" si="4"/>
        <v>2274.5</v>
      </c>
      <c r="BL85" s="4">
        <f t="shared" si="5"/>
        <v>88.75</v>
      </c>
    </row>
    <row r="86" spans="1:64" x14ac:dyDescent="0.2">
      <c r="A86" s="6" t="s">
        <v>112</v>
      </c>
      <c r="B86" s="4">
        <v>3168</v>
      </c>
      <c r="C86" s="4">
        <v>2916</v>
      </c>
      <c r="D86" s="4">
        <v>2461</v>
      </c>
      <c r="E86" s="4">
        <v>1484</v>
      </c>
      <c r="F86" s="4">
        <v>1877</v>
      </c>
      <c r="G86" s="4">
        <v>2066</v>
      </c>
      <c r="H86" s="4">
        <v>2615</v>
      </c>
      <c r="I86" s="4">
        <v>2652</v>
      </c>
      <c r="J86" s="4">
        <v>2539</v>
      </c>
      <c r="K86" s="4">
        <v>2575</v>
      </c>
      <c r="L86" s="4">
        <v>2439</v>
      </c>
      <c r="M86" s="4">
        <v>2582</v>
      </c>
      <c r="N86" s="4">
        <v>2538</v>
      </c>
      <c r="O86" s="4">
        <v>2208</v>
      </c>
      <c r="P86" s="4">
        <v>2571</v>
      </c>
      <c r="Q86" s="4">
        <v>2623</v>
      </c>
      <c r="R86" s="4">
        <v>2541</v>
      </c>
      <c r="S86" s="4">
        <v>2621</v>
      </c>
      <c r="T86" s="4">
        <v>2883</v>
      </c>
      <c r="U86" s="4">
        <v>3135</v>
      </c>
      <c r="V86" s="4">
        <v>2822</v>
      </c>
      <c r="W86" s="4">
        <v>2660</v>
      </c>
      <c r="X86" s="4">
        <v>2443</v>
      </c>
      <c r="Y86" s="4">
        <v>2876</v>
      </c>
      <c r="Z86" s="4">
        <v>2770</v>
      </c>
      <c r="AA86" s="4">
        <v>2172</v>
      </c>
      <c r="AB86" s="4">
        <v>2567</v>
      </c>
      <c r="AC86" s="4">
        <v>2481</v>
      </c>
      <c r="AD86" s="4">
        <v>2852</v>
      </c>
      <c r="AE86" s="4">
        <v>2662</v>
      </c>
      <c r="AF86" s="4">
        <v>2863</v>
      </c>
      <c r="AG86" s="4">
        <v>2580</v>
      </c>
      <c r="AH86" s="4">
        <v>2986</v>
      </c>
      <c r="AI86" s="4">
        <v>2932</v>
      </c>
      <c r="AJ86" s="4">
        <v>3182</v>
      </c>
      <c r="AK86" s="4">
        <v>2982</v>
      </c>
      <c r="AL86" s="4">
        <v>3146</v>
      </c>
      <c r="AM86" s="4">
        <v>2725</v>
      </c>
      <c r="AN86" s="4">
        <v>3122</v>
      </c>
      <c r="AO86" s="4">
        <v>3071</v>
      </c>
      <c r="AP86" s="4">
        <v>3081</v>
      </c>
      <c r="AQ86" s="4">
        <v>2922</v>
      </c>
      <c r="AR86" s="4">
        <v>3157</v>
      </c>
      <c r="AS86" s="4">
        <v>3249</v>
      </c>
      <c r="AT86" s="4">
        <v>3041</v>
      </c>
      <c r="AU86" s="4">
        <v>2999</v>
      </c>
      <c r="AV86" s="4">
        <v>3072</v>
      </c>
      <c r="AW86" s="4">
        <v>3668</v>
      </c>
      <c r="AX86" s="4">
        <v>3262</v>
      </c>
      <c r="AY86" s="4">
        <v>3031</v>
      </c>
      <c r="AZ86" s="4">
        <v>3197</v>
      </c>
      <c r="BA86" s="4">
        <v>3032</v>
      </c>
      <c r="BB86" s="4">
        <v>3133</v>
      </c>
      <c r="BC86" s="4">
        <v>3022</v>
      </c>
      <c r="BD86" s="4">
        <v>3124</v>
      </c>
      <c r="BE86" s="4">
        <v>3177</v>
      </c>
      <c r="BF86" s="4">
        <v>3000</v>
      </c>
      <c r="BG86" s="4">
        <v>3009</v>
      </c>
      <c r="BH86" s="4">
        <v>2958</v>
      </c>
      <c r="BI86" s="4">
        <v>3238</v>
      </c>
      <c r="BJ86" s="4">
        <f t="shared" si="3"/>
        <v>3047.25</v>
      </c>
      <c r="BK86" s="4">
        <f t="shared" si="4"/>
        <v>3098.5833333333335</v>
      </c>
      <c r="BL86" s="4">
        <f t="shared" si="5"/>
        <v>51.333333333333485</v>
      </c>
    </row>
    <row r="87" spans="1:64" x14ac:dyDescent="0.2">
      <c r="A87" s="6" t="s">
        <v>113</v>
      </c>
      <c r="B87" s="4">
        <v>1442</v>
      </c>
      <c r="C87" s="4">
        <v>1344</v>
      </c>
      <c r="D87" s="4">
        <v>1244</v>
      </c>
      <c r="E87" s="4">
        <v>942</v>
      </c>
      <c r="F87" s="4">
        <v>1103</v>
      </c>
      <c r="G87" s="4">
        <v>1203</v>
      </c>
      <c r="H87" s="4">
        <v>1295</v>
      </c>
      <c r="I87" s="4">
        <v>1307</v>
      </c>
      <c r="J87" s="4">
        <v>1284</v>
      </c>
      <c r="K87" s="4">
        <v>1433</v>
      </c>
      <c r="L87" s="4">
        <v>1194</v>
      </c>
      <c r="M87" s="4">
        <v>1262</v>
      </c>
      <c r="N87" s="4">
        <v>1162</v>
      </c>
      <c r="O87" s="4">
        <v>1099</v>
      </c>
      <c r="P87" s="4">
        <v>1265</v>
      </c>
      <c r="Q87" s="4">
        <v>1359</v>
      </c>
      <c r="R87" s="4">
        <v>1360</v>
      </c>
      <c r="S87" s="4">
        <v>1452</v>
      </c>
      <c r="T87" s="4">
        <v>1618</v>
      </c>
      <c r="U87" s="4">
        <v>1664</v>
      </c>
      <c r="V87" s="4">
        <v>1581</v>
      </c>
      <c r="W87" s="4">
        <v>1500</v>
      </c>
      <c r="X87" s="4">
        <v>1377</v>
      </c>
      <c r="Y87" s="4">
        <v>1645</v>
      </c>
      <c r="Z87" s="4">
        <v>1589</v>
      </c>
      <c r="AA87" s="4">
        <v>1294</v>
      </c>
      <c r="AB87" s="4">
        <v>1461</v>
      </c>
      <c r="AC87" s="4">
        <v>1503</v>
      </c>
      <c r="AD87" s="4">
        <v>1613</v>
      </c>
      <c r="AE87" s="4">
        <v>1544</v>
      </c>
      <c r="AF87" s="4">
        <v>1500</v>
      </c>
      <c r="AG87" s="4">
        <v>1452</v>
      </c>
      <c r="AH87" s="4">
        <v>1448</v>
      </c>
      <c r="AI87" s="4">
        <v>1487</v>
      </c>
      <c r="AJ87" s="4">
        <v>1551</v>
      </c>
      <c r="AK87" s="4">
        <v>1512</v>
      </c>
      <c r="AL87" s="4">
        <v>1570</v>
      </c>
      <c r="AM87" s="4">
        <v>1307</v>
      </c>
      <c r="AN87" s="4">
        <v>1437</v>
      </c>
      <c r="AO87" s="4">
        <v>1438</v>
      </c>
      <c r="AP87" s="4">
        <v>1509</v>
      </c>
      <c r="AQ87" s="4">
        <v>1415</v>
      </c>
      <c r="AR87" s="4">
        <v>1561</v>
      </c>
      <c r="AS87" s="4">
        <v>1577</v>
      </c>
      <c r="AT87" s="4">
        <v>1577</v>
      </c>
      <c r="AU87" s="4">
        <v>1586</v>
      </c>
      <c r="AV87" s="4">
        <v>1529</v>
      </c>
      <c r="AW87" s="4">
        <v>1689</v>
      </c>
      <c r="AX87" s="4">
        <v>1547</v>
      </c>
      <c r="AY87" s="4">
        <v>1482</v>
      </c>
      <c r="AZ87" s="4">
        <v>1583</v>
      </c>
      <c r="BA87" s="4">
        <v>1432</v>
      </c>
      <c r="BB87" s="4">
        <v>1654</v>
      </c>
      <c r="BC87" s="4">
        <v>1467</v>
      </c>
      <c r="BD87" s="4">
        <v>1493</v>
      </c>
      <c r="BE87" s="4">
        <v>1550</v>
      </c>
      <c r="BF87" s="4">
        <v>1594</v>
      </c>
      <c r="BG87" s="4">
        <v>1558</v>
      </c>
      <c r="BH87" s="4">
        <v>1453</v>
      </c>
      <c r="BI87" s="4">
        <v>1550</v>
      </c>
      <c r="BJ87" s="4">
        <f t="shared" si="3"/>
        <v>1501.5</v>
      </c>
      <c r="BK87" s="4">
        <f t="shared" si="4"/>
        <v>1530.25</v>
      </c>
      <c r="BL87" s="4">
        <f t="shared" si="5"/>
        <v>28.75</v>
      </c>
    </row>
    <row r="88" spans="1:64" x14ac:dyDescent="0.2">
      <c r="A88" s="6" t="s">
        <v>114</v>
      </c>
      <c r="B88" s="4">
        <v>3932</v>
      </c>
      <c r="C88" s="4">
        <v>3516</v>
      </c>
      <c r="D88" s="4">
        <v>3025</v>
      </c>
      <c r="E88" s="4">
        <v>2062</v>
      </c>
      <c r="F88" s="4">
        <v>2593</v>
      </c>
      <c r="G88" s="4">
        <v>2896</v>
      </c>
      <c r="H88" s="4">
        <v>3043</v>
      </c>
      <c r="I88" s="4">
        <v>3114</v>
      </c>
      <c r="J88" s="4">
        <v>2991</v>
      </c>
      <c r="K88" s="4">
        <v>3220</v>
      </c>
      <c r="L88" s="4">
        <v>2897</v>
      </c>
      <c r="M88" s="4">
        <v>2783</v>
      </c>
      <c r="N88" s="4">
        <v>2871</v>
      </c>
      <c r="O88" s="4">
        <v>2557</v>
      </c>
      <c r="P88" s="4">
        <v>2911</v>
      </c>
      <c r="Q88" s="4">
        <v>3126</v>
      </c>
      <c r="R88" s="4">
        <v>3113</v>
      </c>
      <c r="S88" s="4">
        <v>3136</v>
      </c>
      <c r="T88" s="4">
        <v>3406</v>
      </c>
      <c r="U88" s="4">
        <v>3389</v>
      </c>
      <c r="V88" s="4">
        <v>3165</v>
      </c>
      <c r="W88" s="4">
        <v>3186</v>
      </c>
      <c r="X88" s="4">
        <v>3016</v>
      </c>
      <c r="Y88" s="4">
        <v>3353</v>
      </c>
      <c r="Z88" s="4">
        <v>3120</v>
      </c>
      <c r="AA88" s="4">
        <v>2582</v>
      </c>
      <c r="AB88" s="4">
        <v>3091</v>
      </c>
      <c r="AC88" s="4">
        <v>3280</v>
      </c>
      <c r="AD88" s="4">
        <v>3327</v>
      </c>
      <c r="AE88" s="4">
        <v>3136</v>
      </c>
      <c r="AF88" s="4">
        <v>3348</v>
      </c>
      <c r="AG88" s="4">
        <v>3295</v>
      </c>
      <c r="AH88" s="4">
        <v>3209</v>
      </c>
      <c r="AI88" s="4">
        <v>3248</v>
      </c>
      <c r="AJ88" s="4">
        <v>3268</v>
      </c>
      <c r="AK88" s="4">
        <v>3271</v>
      </c>
      <c r="AL88" s="4">
        <v>3160</v>
      </c>
      <c r="AM88" s="4">
        <v>3058</v>
      </c>
      <c r="AN88" s="4">
        <v>3182</v>
      </c>
      <c r="AO88" s="4">
        <v>3147</v>
      </c>
      <c r="AP88" s="4">
        <v>3439</v>
      </c>
      <c r="AQ88" s="4">
        <v>3285</v>
      </c>
      <c r="AR88" s="4">
        <v>3395</v>
      </c>
      <c r="AS88" s="4">
        <v>3443</v>
      </c>
      <c r="AT88" s="4">
        <v>3305</v>
      </c>
      <c r="AU88" s="4">
        <v>3432</v>
      </c>
      <c r="AV88" s="4">
        <v>3221</v>
      </c>
      <c r="AW88" s="4">
        <v>3867</v>
      </c>
      <c r="AX88" s="4">
        <v>3356</v>
      </c>
      <c r="AY88" s="4">
        <v>3388</v>
      </c>
      <c r="AZ88" s="4">
        <v>3384</v>
      </c>
      <c r="BA88" s="4">
        <v>3238</v>
      </c>
      <c r="BB88" s="4">
        <v>3285</v>
      </c>
      <c r="BC88" s="4">
        <v>3207</v>
      </c>
      <c r="BD88" s="4">
        <v>3279</v>
      </c>
      <c r="BE88" s="4">
        <v>3432</v>
      </c>
      <c r="BF88" s="4">
        <v>3252</v>
      </c>
      <c r="BG88" s="4">
        <v>3371</v>
      </c>
      <c r="BH88" s="4">
        <v>3289</v>
      </c>
      <c r="BI88" s="4">
        <v>3639</v>
      </c>
      <c r="BJ88" s="4">
        <f t="shared" si="3"/>
        <v>3278.1666666666665</v>
      </c>
      <c r="BK88" s="4">
        <f t="shared" si="4"/>
        <v>3343.3333333333335</v>
      </c>
      <c r="BL88" s="4">
        <f t="shared" si="5"/>
        <v>65.16666666666697</v>
      </c>
    </row>
    <row r="89" spans="1:64" x14ac:dyDescent="0.2">
      <c r="A89" s="6" t="s">
        <v>115</v>
      </c>
      <c r="B89" s="4">
        <v>2332</v>
      </c>
      <c r="C89" s="4">
        <v>1866</v>
      </c>
      <c r="D89" s="4">
        <v>1735</v>
      </c>
      <c r="E89" s="4">
        <v>1047</v>
      </c>
      <c r="F89" s="4">
        <v>1380</v>
      </c>
      <c r="G89" s="4">
        <v>1495</v>
      </c>
      <c r="H89" s="4">
        <v>1646</v>
      </c>
      <c r="I89" s="4">
        <v>1728</v>
      </c>
      <c r="J89" s="4">
        <v>1702</v>
      </c>
      <c r="K89" s="4">
        <v>1675</v>
      </c>
      <c r="L89" s="4">
        <v>1596</v>
      </c>
      <c r="M89" s="4">
        <v>1757</v>
      </c>
      <c r="N89" s="4">
        <v>1528</v>
      </c>
      <c r="O89" s="4">
        <v>1247</v>
      </c>
      <c r="P89" s="4">
        <v>1627</v>
      </c>
      <c r="Q89" s="4">
        <v>1301</v>
      </c>
      <c r="R89" s="4">
        <v>1670</v>
      </c>
      <c r="S89" s="4">
        <v>1182</v>
      </c>
      <c r="T89" s="4">
        <v>1743</v>
      </c>
      <c r="U89" s="4">
        <v>2158</v>
      </c>
      <c r="V89" s="4">
        <v>1784</v>
      </c>
      <c r="W89" s="4">
        <v>1564</v>
      </c>
      <c r="X89" s="4">
        <v>1881</v>
      </c>
      <c r="Y89" s="4">
        <v>2255</v>
      </c>
      <c r="Z89" s="4">
        <v>2017</v>
      </c>
      <c r="AA89" s="4">
        <v>1636</v>
      </c>
      <c r="AB89" s="4">
        <v>1933</v>
      </c>
      <c r="AC89" s="4">
        <v>1835</v>
      </c>
      <c r="AD89" s="4">
        <v>2162</v>
      </c>
      <c r="AE89" s="4">
        <v>1960</v>
      </c>
      <c r="AF89" s="4">
        <v>2018</v>
      </c>
      <c r="AG89" s="4">
        <v>2113</v>
      </c>
      <c r="AH89" s="4">
        <v>2109</v>
      </c>
      <c r="AI89" s="4">
        <v>2249</v>
      </c>
      <c r="AJ89" s="4">
        <v>2178</v>
      </c>
      <c r="AK89" s="4">
        <v>2209</v>
      </c>
      <c r="AL89" s="4">
        <v>2178</v>
      </c>
      <c r="AM89" s="4">
        <v>1993</v>
      </c>
      <c r="AN89" s="4">
        <v>2229</v>
      </c>
      <c r="AO89" s="4">
        <v>1993</v>
      </c>
      <c r="AP89" s="4">
        <v>2189</v>
      </c>
      <c r="AQ89" s="4">
        <v>1836</v>
      </c>
      <c r="AR89" s="4">
        <v>1981</v>
      </c>
      <c r="AS89" s="4">
        <v>2066</v>
      </c>
      <c r="AT89" s="4">
        <v>2166</v>
      </c>
      <c r="AU89" s="4">
        <v>2284</v>
      </c>
      <c r="AV89" s="4">
        <v>2231</v>
      </c>
      <c r="AW89" s="4">
        <v>2615</v>
      </c>
      <c r="AX89" s="4">
        <v>2113</v>
      </c>
      <c r="AY89" s="4">
        <v>2110</v>
      </c>
      <c r="AZ89" s="4">
        <v>2050</v>
      </c>
      <c r="BA89" s="4">
        <v>2043</v>
      </c>
      <c r="BB89" s="4">
        <v>2054</v>
      </c>
      <c r="BC89" s="4">
        <v>1819</v>
      </c>
      <c r="BD89" s="4">
        <v>1801</v>
      </c>
      <c r="BE89" s="4">
        <v>2057</v>
      </c>
      <c r="BF89" s="4">
        <v>1988</v>
      </c>
      <c r="BG89" s="4">
        <v>2067</v>
      </c>
      <c r="BH89" s="4">
        <v>2019</v>
      </c>
      <c r="BI89" s="4">
        <v>2168</v>
      </c>
      <c r="BJ89" s="4">
        <f t="shared" si="3"/>
        <v>2112.9166666666665</v>
      </c>
      <c r="BK89" s="4">
        <f t="shared" si="4"/>
        <v>2024.0833333333333</v>
      </c>
      <c r="BL89" s="4">
        <f t="shared" si="5"/>
        <v>-88.833333333333258</v>
      </c>
    </row>
    <row r="90" spans="1:64" x14ac:dyDescent="0.2">
      <c r="A90" s="6" t="s">
        <v>116</v>
      </c>
      <c r="B90" s="4">
        <v>1438</v>
      </c>
      <c r="C90" s="4">
        <v>1365</v>
      </c>
      <c r="D90" s="4">
        <v>1115</v>
      </c>
      <c r="E90" s="4">
        <v>786</v>
      </c>
      <c r="F90" s="4">
        <v>986</v>
      </c>
      <c r="G90" s="4">
        <v>1161</v>
      </c>
      <c r="H90" s="4">
        <v>1255</v>
      </c>
      <c r="I90" s="4">
        <v>1256</v>
      </c>
      <c r="J90" s="4">
        <v>1182</v>
      </c>
      <c r="K90" s="4">
        <v>1211</v>
      </c>
      <c r="L90" s="4">
        <v>1140</v>
      </c>
      <c r="M90" s="4">
        <v>1129</v>
      </c>
      <c r="N90" s="4">
        <v>1176</v>
      </c>
      <c r="O90" s="4">
        <v>1094</v>
      </c>
      <c r="P90" s="4">
        <v>1222</v>
      </c>
      <c r="Q90" s="4">
        <v>1280</v>
      </c>
      <c r="R90" s="4">
        <v>1355</v>
      </c>
      <c r="S90" s="4">
        <v>1348</v>
      </c>
      <c r="T90" s="4">
        <v>1535</v>
      </c>
      <c r="U90" s="4">
        <v>1595</v>
      </c>
      <c r="V90" s="4">
        <v>1542</v>
      </c>
      <c r="W90" s="4">
        <v>1405</v>
      </c>
      <c r="X90" s="4">
        <v>1366</v>
      </c>
      <c r="Y90" s="4">
        <v>1550</v>
      </c>
      <c r="Z90" s="4">
        <v>1312</v>
      </c>
      <c r="AA90" s="4">
        <v>1247</v>
      </c>
      <c r="AB90" s="4">
        <v>1476</v>
      </c>
      <c r="AC90" s="4">
        <v>1368</v>
      </c>
      <c r="AD90" s="4">
        <v>1543</v>
      </c>
      <c r="AE90" s="4">
        <v>1529</v>
      </c>
      <c r="AF90" s="4">
        <v>1569</v>
      </c>
      <c r="AG90" s="4">
        <v>1586</v>
      </c>
      <c r="AH90" s="4">
        <v>1484</v>
      </c>
      <c r="AI90" s="4">
        <v>1614</v>
      </c>
      <c r="AJ90" s="4">
        <v>1571</v>
      </c>
      <c r="AK90" s="4">
        <v>1525</v>
      </c>
      <c r="AL90" s="4">
        <v>1448</v>
      </c>
      <c r="AM90" s="4">
        <v>1263</v>
      </c>
      <c r="AN90" s="4">
        <v>1556</v>
      </c>
      <c r="AO90" s="4">
        <v>1444</v>
      </c>
      <c r="AP90" s="4">
        <v>1558</v>
      </c>
      <c r="AQ90" s="4">
        <v>1452</v>
      </c>
      <c r="AR90" s="4">
        <v>1598</v>
      </c>
      <c r="AS90" s="4">
        <v>1501</v>
      </c>
      <c r="AT90" s="4">
        <v>1521</v>
      </c>
      <c r="AU90" s="4">
        <v>1563</v>
      </c>
      <c r="AV90" s="4">
        <v>1442</v>
      </c>
      <c r="AW90" s="4">
        <v>1863</v>
      </c>
      <c r="AX90" s="4">
        <v>1548</v>
      </c>
      <c r="AY90" s="4">
        <v>1386</v>
      </c>
      <c r="AZ90" s="4">
        <v>1497</v>
      </c>
      <c r="BA90" s="4">
        <v>1454</v>
      </c>
      <c r="BB90" s="4">
        <v>1523</v>
      </c>
      <c r="BC90" s="4">
        <v>1592</v>
      </c>
      <c r="BD90" s="4">
        <v>1567</v>
      </c>
      <c r="BE90" s="4">
        <v>1599</v>
      </c>
      <c r="BF90" s="4">
        <v>1573</v>
      </c>
      <c r="BG90" s="4">
        <v>1544</v>
      </c>
      <c r="BH90" s="4">
        <v>1402</v>
      </c>
      <c r="BI90" s="4">
        <v>1493</v>
      </c>
      <c r="BJ90" s="4">
        <f t="shared" si="3"/>
        <v>1489.25</v>
      </c>
      <c r="BK90" s="4">
        <f t="shared" si="4"/>
        <v>1514.8333333333333</v>
      </c>
      <c r="BL90" s="4">
        <f t="shared" si="5"/>
        <v>25.583333333333258</v>
      </c>
    </row>
    <row r="91" spans="1:64" x14ac:dyDescent="0.2">
      <c r="A91" s="6" t="s">
        <v>117</v>
      </c>
      <c r="B91" s="4">
        <v>164</v>
      </c>
      <c r="C91" s="4">
        <v>151</v>
      </c>
      <c r="D91" s="4">
        <v>147</v>
      </c>
      <c r="E91" s="4">
        <v>91</v>
      </c>
      <c r="F91" s="4">
        <v>83</v>
      </c>
      <c r="G91" s="4">
        <v>121</v>
      </c>
      <c r="H91" s="4">
        <v>121</v>
      </c>
      <c r="I91" s="4">
        <v>146</v>
      </c>
      <c r="J91" s="4">
        <v>119</v>
      </c>
      <c r="K91" s="4">
        <v>121</v>
      </c>
      <c r="L91" s="4">
        <v>115</v>
      </c>
      <c r="M91" s="4">
        <v>112</v>
      </c>
      <c r="N91" s="4">
        <v>131</v>
      </c>
      <c r="O91" s="4">
        <v>135</v>
      </c>
      <c r="P91" s="4">
        <v>141</v>
      </c>
      <c r="Q91" s="4">
        <v>141</v>
      </c>
      <c r="R91" s="4">
        <v>152</v>
      </c>
      <c r="S91" s="4">
        <v>120</v>
      </c>
      <c r="T91" s="4">
        <v>152</v>
      </c>
      <c r="U91" s="4">
        <v>164</v>
      </c>
      <c r="V91" s="4">
        <v>169</v>
      </c>
      <c r="W91" s="4">
        <v>146</v>
      </c>
      <c r="X91" s="4">
        <v>139</v>
      </c>
      <c r="Y91" s="4">
        <v>148</v>
      </c>
      <c r="Z91" s="4">
        <v>129</v>
      </c>
      <c r="AA91" s="4">
        <v>152</v>
      </c>
      <c r="AB91" s="4">
        <v>141</v>
      </c>
      <c r="AC91" s="4">
        <v>152</v>
      </c>
      <c r="AD91" s="4">
        <v>157</v>
      </c>
      <c r="AE91" s="4">
        <v>167</v>
      </c>
      <c r="AF91" s="4">
        <v>172</v>
      </c>
      <c r="AG91" s="4">
        <v>183</v>
      </c>
      <c r="AH91" s="4">
        <v>163</v>
      </c>
      <c r="AI91" s="4">
        <v>206</v>
      </c>
      <c r="AJ91" s="4">
        <v>194</v>
      </c>
      <c r="AK91" s="4">
        <v>172</v>
      </c>
      <c r="AL91" s="4">
        <v>159</v>
      </c>
      <c r="AM91" s="4">
        <v>123</v>
      </c>
      <c r="AN91" s="4">
        <v>144</v>
      </c>
      <c r="AO91" s="4">
        <v>140</v>
      </c>
      <c r="AP91" s="4">
        <v>118</v>
      </c>
      <c r="AQ91" s="4">
        <v>112</v>
      </c>
      <c r="AR91" s="4">
        <v>159</v>
      </c>
      <c r="AS91" s="4">
        <v>156</v>
      </c>
      <c r="AT91" s="4">
        <v>157</v>
      </c>
      <c r="AU91" s="4">
        <v>132</v>
      </c>
      <c r="AV91" s="4">
        <v>165</v>
      </c>
      <c r="AW91" s="4">
        <v>164</v>
      </c>
      <c r="AX91" s="4">
        <v>170</v>
      </c>
      <c r="AY91" s="4">
        <v>143</v>
      </c>
      <c r="AZ91" s="4">
        <v>134</v>
      </c>
      <c r="BA91" s="4">
        <v>148</v>
      </c>
      <c r="BB91" s="4">
        <v>189</v>
      </c>
      <c r="BC91" s="4">
        <v>138</v>
      </c>
      <c r="BD91" s="4">
        <v>166</v>
      </c>
      <c r="BE91" s="4">
        <v>164</v>
      </c>
      <c r="BF91" s="4">
        <v>156</v>
      </c>
      <c r="BG91" s="4">
        <v>158</v>
      </c>
      <c r="BH91" s="4">
        <v>142</v>
      </c>
      <c r="BI91" s="4">
        <v>164</v>
      </c>
      <c r="BJ91" s="4">
        <f t="shared" si="3"/>
        <v>144.75</v>
      </c>
      <c r="BK91" s="4">
        <f t="shared" si="4"/>
        <v>156</v>
      </c>
      <c r="BL91" s="4">
        <f t="shared" si="5"/>
        <v>11.25</v>
      </c>
    </row>
    <row r="92" spans="1:64" x14ac:dyDescent="0.2">
      <c r="A92" s="6" t="s">
        <v>118</v>
      </c>
      <c r="B92" s="4">
        <v>6980</v>
      </c>
      <c r="C92" s="4">
        <v>6643</v>
      </c>
      <c r="D92" s="4">
        <v>5806</v>
      </c>
      <c r="E92" s="4">
        <v>3754</v>
      </c>
      <c r="F92" s="4">
        <v>4657</v>
      </c>
      <c r="G92" s="4">
        <v>5177</v>
      </c>
      <c r="H92" s="4">
        <v>6016</v>
      </c>
      <c r="I92" s="4">
        <v>5940</v>
      </c>
      <c r="J92" s="4">
        <v>5539</v>
      </c>
      <c r="K92" s="4">
        <v>5961</v>
      </c>
      <c r="L92" s="4">
        <v>5603</v>
      </c>
      <c r="M92" s="4">
        <v>5697</v>
      </c>
      <c r="N92" s="4">
        <v>5689</v>
      </c>
      <c r="O92" s="4">
        <v>4965</v>
      </c>
      <c r="P92" s="4">
        <v>5751</v>
      </c>
      <c r="Q92" s="4">
        <v>6389</v>
      </c>
      <c r="R92" s="4">
        <v>6018</v>
      </c>
      <c r="S92" s="4">
        <v>6128</v>
      </c>
      <c r="T92" s="4">
        <v>6931</v>
      </c>
      <c r="U92" s="4">
        <v>7129</v>
      </c>
      <c r="V92" s="4">
        <v>6594</v>
      </c>
      <c r="W92" s="4">
        <v>6250</v>
      </c>
      <c r="X92" s="4">
        <v>5994</v>
      </c>
      <c r="Y92" s="4">
        <v>6787</v>
      </c>
      <c r="Z92" s="4">
        <v>6498</v>
      </c>
      <c r="AA92" s="4">
        <v>5426</v>
      </c>
      <c r="AB92" s="4">
        <v>6868</v>
      </c>
      <c r="AC92" s="4">
        <v>6840</v>
      </c>
      <c r="AD92" s="4">
        <v>7741</v>
      </c>
      <c r="AE92" s="4">
        <v>7406</v>
      </c>
      <c r="AF92" s="4">
        <v>7974</v>
      </c>
      <c r="AG92" s="4">
        <v>7471</v>
      </c>
      <c r="AH92" s="4">
        <v>7654</v>
      </c>
      <c r="AI92" s="4">
        <v>8309</v>
      </c>
      <c r="AJ92" s="4">
        <v>8743</v>
      </c>
      <c r="AK92" s="4">
        <v>7944</v>
      </c>
      <c r="AL92" s="4">
        <v>7876</v>
      </c>
      <c r="AM92" s="4">
        <v>7276</v>
      </c>
      <c r="AN92" s="4">
        <v>8125</v>
      </c>
      <c r="AO92" s="4">
        <v>7785</v>
      </c>
      <c r="AP92" s="4">
        <v>8319</v>
      </c>
      <c r="AQ92" s="4">
        <v>7410</v>
      </c>
      <c r="AR92" s="4">
        <v>7809</v>
      </c>
      <c r="AS92" s="4">
        <v>7885</v>
      </c>
      <c r="AT92" s="4">
        <v>8158</v>
      </c>
      <c r="AU92" s="4">
        <v>7994</v>
      </c>
      <c r="AV92" s="4">
        <v>8075</v>
      </c>
      <c r="AW92" s="4">
        <v>9267</v>
      </c>
      <c r="AX92" s="4">
        <v>8192</v>
      </c>
      <c r="AY92" s="4">
        <v>7725</v>
      </c>
      <c r="AZ92" s="4">
        <v>7939</v>
      </c>
      <c r="BA92" s="4">
        <v>8107</v>
      </c>
      <c r="BB92" s="4">
        <v>8458</v>
      </c>
      <c r="BC92" s="4">
        <v>7692</v>
      </c>
      <c r="BD92" s="4">
        <v>7889</v>
      </c>
      <c r="BE92" s="4">
        <v>8046</v>
      </c>
      <c r="BF92" s="4">
        <v>7993</v>
      </c>
      <c r="BG92" s="4">
        <v>7828</v>
      </c>
      <c r="BH92" s="4">
        <v>7705</v>
      </c>
      <c r="BI92" s="4">
        <v>8357</v>
      </c>
      <c r="BJ92" s="4">
        <f t="shared" si="3"/>
        <v>7888</v>
      </c>
      <c r="BK92" s="4">
        <f t="shared" si="4"/>
        <v>7994.25</v>
      </c>
      <c r="BL92" s="4">
        <f t="shared" si="5"/>
        <v>106.25</v>
      </c>
    </row>
    <row r="93" spans="1:64" x14ac:dyDescent="0.2">
      <c r="A93" s="6" t="s">
        <v>119</v>
      </c>
      <c r="B93" s="4">
        <v>3532</v>
      </c>
      <c r="C93" s="4">
        <v>3217</v>
      </c>
      <c r="D93" s="4">
        <v>2690</v>
      </c>
      <c r="E93" s="4">
        <v>1634</v>
      </c>
      <c r="F93" s="4">
        <v>2016</v>
      </c>
      <c r="G93" s="4">
        <v>2134</v>
      </c>
      <c r="H93" s="4">
        <v>2410</v>
      </c>
      <c r="I93" s="4">
        <v>2504</v>
      </c>
      <c r="J93" s="4">
        <v>2298</v>
      </c>
      <c r="K93" s="4">
        <v>2381</v>
      </c>
      <c r="L93" s="4">
        <v>2386</v>
      </c>
      <c r="M93" s="4">
        <v>2323</v>
      </c>
      <c r="N93" s="4">
        <v>2243</v>
      </c>
      <c r="O93" s="4">
        <v>2017</v>
      </c>
      <c r="P93" s="4">
        <v>2285</v>
      </c>
      <c r="Q93" s="4">
        <v>2589</v>
      </c>
      <c r="R93" s="4">
        <v>2338</v>
      </c>
      <c r="S93" s="4">
        <v>2612</v>
      </c>
      <c r="T93" s="4">
        <v>2831</v>
      </c>
      <c r="U93" s="4">
        <v>2950</v>
      </c>
      <c r="V93" s="4">
        <v>2856</v>
      </c>
      <c r="W93" s="4">
        <v>2729</v>
      </c>
      <c r="X93" s="4">
        <v>2485</v>
      </c>
      <c r="Y93" s="4">
        <v>2768</v>
      </c>
      <c r="Z93" s="4">
        <v>2735</v>
      </c>
      <c r="AA93" s="4">
        <v>2138</v>
      </c>
      <c r="AB93" s="4">
        <v>2517</v>
      </c>
      <c r="AC93" s="4">
        <v>2657</v>
      </c>
      <c r="AD93" s="4">
        <v>2847</v>
      </c>
      <c r="AE93" s="4">
        <v>2732</v>
      </c>
      <c r="AF93" s="4">
        <v>2792</v>
      </c>
      <c r="AG93" s="4">
        <v>2771</v>
      </c>
      <c r="AH93" s="4">
        <v>2635</v>
      </c>
      <c r="AI93" s="4">
        <v>2905</v>
      </c>
      <c r="AJ93" s="4">
        <v>2857</v>
      </c>
      <c r="AK93" s="4">
        <v>2717</v>
      </c>
      <c r="AL93" s="4">
        <v>2775</v>
      </c>
      <c r="AM93" s="4">
        <v>2317</v>
      </c>
      <c r="AN93" s="4">
        <v>2654</v>
      </c>
      <c r="AO93" s="4">
        <v>2467</v>
      </c>
      <c r="AP93" s="4">
        <v>2611</v>
      </c>
      <c r="AQ93" s="4">
        <v>2531</v>
      </c>
      <c r="AR93" s="4">
        <v>2531</v>
      </c>
      <c r="AS93" s="4">
        <v>2675</v>
      </c>
      <c r="AT93" s="4">
        <v>2600</v>
      </c>
      <c r="AU93" s="4">
        <v>2638</v>
      </c>
      <c r="AV93" s="4">
        <v>2466</v>
      </c>
      <c r="AW93" s="4">
        <v>2907</v>
      </c>
      <c r="AX93" s="4">
        <v>2645</v>
      </c>
      <c r="AY93" s="4">
        <v>2539</v>
      </c>
      <c r="AZ93" s="4">
        <v>2704</v>
      </c>
      <c r="BA93" s="4">
        <v>2391</v>
      </c>
      <c r="BB93" s="4">
        <v>2518</v>
      </c>
      <c r="BC93" s="4">
        <v>2512</v>
      </c>
      <c r="BD93" s="4">
        <v>2536</v>
      </c>
      <c r="BE93" s="4">
        <v>2595</v>
      </c>
      <c r="BF93" s="4">
        <v>2608</v>
      </c>
      <c r="BG93" s="4">
        <v>2546</v>
      </c>
      <c r="BH93" s="4">
        <v>2360</v>
      </c>
      <c r="BI93" s="4">
        <v>2654</v>
      </c>
      <c r="BJ93" s="4">
        <f t="shared" si="3"/>
        <v>2581.8333333333335</v>
      </c>
      <c r="BK93" s="4">
        <f t="shared" si="4"/>
        <v>2550.6666666666665</v>
      </c>
      <c r="BL93" s="4">
        <f t="shared" si="5"/>
        <v>-31.16666666666697</v>
      </c>
    </row>
    <row r="94" spans="1:64" x14ac:dyDescent="0.2">
      <c r="A94" s="6" t="s">
        <v>120</v>
      </c>
      <c r="B94" s="4">
        <v>34661</v>
      </c>
      <c r="C94" s="4">
        <v>32127</v>
      </c>
      <c r="D94" s="4">
        <v>27507</v>
      </c>
      <c r="E94" s="4">
        <v>17927</v>
      </c>
      <c r="F94" s="4">
        <v>21490</v>
      </c>
      <c r="G94" s="4">
        <v>24804</v>
      </c>
      <c r="H94" s="4">
        <v>27398</v>
      </c>
      <c r="I94" s="4">
        <v>26500</v>
      </c>
      <c r="J94" s="4">
        <v>25693</v>
      </c>
      <c r="K94" s="4">
        <v>26816</v>
      </c>
      <c r="L94" s="4">
        <v>25234</v>
      </c>
      <c r="M94" s="4">
        <v>25276</v>
      </c>
      <c r="N94" s="4">
        <v>25420</v>
      </c>
      <c r="O94" s="4">
        <v>22973</v>
      </c>
      <c r="P94" s="4">
        <v>27458</v>
      </c>
      <c r="Q94" s="4">
        <v>29252</v>
      </c>
      <c r="R94" s="4">
        <v>28636</v>
      </c>
      <c r="S94" s="4">
        <v>27666</v>
      </c>
      <c r="T94" s="4">
        <v>32673</v>
      </c>
      <c r="U94" s="4">
        <v>33592</v>
      </c>
      <c r="V94" s="4">
        <v>30500</v>
      </c>
      <c r="W94" s="4">
        <v>31008</v>
      </c>
      <c r="X94" s="4">
        <v>28853</v>
      </c>
      <c r="Y94" s="4">
        <v>32554</v>
      </c>
      <c r="Z94" s="4">
        <v>32918</v>
      </c>
      <c r="AA94" s="4">
        <v>27189</v>
      </c>
      <c r="AB94" s="4">
        <v>31668</v>
      </c>
      <c r="AC94" s="4">
        <v>32484</v>
      </c>
      <c r="AD94" s="4">
        <v>35343</v>
      </c>
      <c r="AE94" s="4">
        <v>34513</v>
      </c>
      <c r="AF94" s="4">
        <v>34586</v>
      </c>
      <c r="AG94" s="4">
        <v>33167</v>
      </c>
      <c r="AH94" s="4">
        <v>31393</v>
      </c>
      <c r="AI94" s="4">
        <v>32523</v>
      </c>
      <c r="AJ94" s="4">
        <v>32979</v>
      </c>
      <c r="AK94" s="4">
        <v>31503</v>
      </c>
      <c r="AL94" s="4">
        <v>32055</v>
      </c>
      <c r="AM94" s="4">
        <v>28642</v>
      </c>
      <c r="AN94" s="4">
        <v>31599</v>
      </c>
      <c r="AO94" s="4">
        <v>30154</v>
      </c>
      <c r="AP94" s="4">
        <v>32117</v>
      </c>
      <c r="AQ94" s="4">
        <v>30911</v>
      </c>
      <c r="AR94" s="4">
        <v>31829</v>
      </c>
      <c r="AS94" s="4">
        <v>32546</v>
      </c>
      <c r="AT94" s="4">
        <v>31973</v>
      </c>
      <c r="AU94" s="4">
        <v>32945</v>
      </c>
      <c r="AV94" s="4">
        <v>32345</v>
      </c>
      <c r="AW94" s="4">
        <v>35540</v>
      </c>
      <c r="AX94" s="4">
        <v>32833</v>
      </c>
      <c r="AY94" s="4">
        <v>31201</v>
      </c>
      <c r="AZ94" s="4">
        <v>33187</v>
      </c>
      <c r="BA94" s="4">
        <v>32859</v>
      </c>
      <c r="BB94" s="4">
        <v>33908</v>
      </c>
      <c r="BC94" s="4">
        <v>32677</v>
      </c>
      <c r="BD94" s="4">
        <v>33901</v>
      </c>
      <c r="BE94" s="4">
        <v>34283</v>
      </c>
      <c r="BF94" s="4">
        <v>34197</v>
      </c>
      <c r="BG94" s="4">
        <v>34646</v>
      </c>
      <c r="BH94" s="4">
        <v>33399</v>
      </c>
      <c r="BI94" s="4">
        <v>36749</v>
      </c>
      <c r="BJ94" s="4">
        <f t="shared" si="3"/>
        <v>31551.583333333332</v>
      </c>
      <c r="BK94" s="4">
        <f t="shared" si="4"/>
        <v>33653.333333333336</v>
      </c>
      <c r="BL94" s="4">
        <f t="shared" si="5"/>
        <v>2101.7500000000036</v>
      </c>
    </row>
    <row r="95" spans="1:64" x14ac:dyDescent="0.2">
      <c r="A95" s="6" t="s">
        <v>121</v>
      </c>
      <c r="B95" s="4">
        <v>831</v>
      </c>
      <c r="C95" s="4">
        <v>795</v>
      </c>
      <c r="D95" s="4">
        <v>637</v>
      </c>
      <c r="E95" s="4">
        <v>441</v>
      </c>
      <c r="F95" s="4">
        <v>555</v>
      </c>
      <c r="G95" s="4">
        <v>609</v>
      </c>
      <c r="H95" s="4">
        <v>574</v>
      </c>
      <c r="I95" s="4">
        <v>567</v>
      </c>
      <c r="J95" s="4">
        <v>575</v>
      </c>
      <c r="K95" s="4">
        <v>655</v>
      </c>
      <c r="L95" s="4">
        <v>612</v>
      </c>
      <c r="M95" s="4">
        <v>629</v>
      </c>
      <c r="N95" s="4">
        <v>616</v>
      </c>
      <c r="O95" s="4">
        <v>437</v>
      </c>
      <c r="P95" s="4">
        <v>591</v>
      </c>
      <c r="Q95" s="4">
        <v>614</v>
      </c>
      <c r="R95" s="4">
        <v>586</v>
      </c>
      <c r="S95" s="4">
        <v>674</v>
      </c>
      <c r="T95" s="4">
        <v>737</v>
      </c>
      <c r="U95" s="4">
        <v>760</v>
      </c>
      <c r="V95" s="4">
        <v>795</v>
      </c>
      <c r="W95" s="4">
        <v>687</v>
      </c>
      <c r="X95" s="4">
        <v>676</v>
      </c>
      <c r="Y95" s="4">
        <v>728</v>
      </c>
      <c r="Z95" s="4">
        <v>730</v>
      </c>
      <c r="AA95" s="4">
        <v>592</v>
      </c>
      <c r="AB95" s="4">
        <v>648</v>
      </c>
      <c r="AC95" s="4">
        <v>722</v>
      </c>
      <c r="AD95" s="4">
        <v>787</v>
      </c>
      <c r="AE95" s="4">
        <v>715</v>
      </c>
      <c r="AF95" s="4">
        <v>749</v>
      </c>
      <c r="AG95" s="4">
        <v>736</v>
      </c>
      <c r="AH95" s="4">
        <v>785</v>
      </c>
      <c r="AI95" s="4">
        <v>828</v>
      </c>
      <c r="AJ95" s="4">
        <v>783</v>
      </c>
      <c r="AK95" s="4">
        <v>728</v>
      </c>
      <c r="AL95" s="4">
        <v>860</v>
      </c>
      <c r="AM95" s="4">
        <v>805</v>
      </c>
      <c r="AN95" s="4">
        <v>843</v>
      </c>
      <c r="AO95" s="4">
        <v>828</v>
      </c>
      <c r="AP95" s="4">
        <v>839</v>
      </c>
      <c r="AQ95" s="4">
        <v>810</v>
      </c>
      <c r="AR95" s="4">
        <v>889</v>
      </c>
      <c r="AS95" s="4">
        <v>820</v>
      </c>
      <c r="AT95" s="4">
        <v>756</v>
      </c>
      <c r="AU95" s="4">
        <v>788</v>
      </c>
      <c r="AV95" s="4">
        <v>784</v>
      </c>
      <c r="AW95" s="4">
        <v>964</v>
      </c>
      <c r="AX95" s="4">
        <v>841</v>
      </c>
      <c r="AY95" s="4">
        <v>781</v>
      </c>
      <c r="AZ95" s="4">
        <v>844</v>
      </c>
      <c r="BA95" s="4">
        <v>806</v>
      </c>
      <c r="BB95" s="4">
        <v>833</v>
      </c>
      <c r="BC95" s="4">
        <v>769</v>
      </c>
      <c r="BD95" s="4">
        <v>777</v>
      </c>
      <c r="BE95" s="4">
        <v>780</v>
      </c>
      <c r="BF95" s="4">
        <v>823</v>
      </c>
      <c r="BG95" s="4">
        <v>756</v>
      </c>
      <c r="BH95" s="4">
        <v>773</v>
      </c>
      <c r="BI95" s="4">
        <v>780</v>
      </c>
      <c r="BJ95" s="4">
        <f t="shared" si="3"/>
        <v>812.5</v>
      </c>
      <c r="BK95" s="4">
        <f t="shared" si="4"/>
        <v>796.91666666666663</v>
      </c>
      <c r="BL95" s="4">
        <f t="shared" si="5"/>
        <v>-15.583333333333371</v>
      </c>
    </row>
    <row r="96" spans="1:64" x14ac:dyDescent="0.2">
      <c r="A96" s="6" t="s">
        <v>122</v>
      </c>
      <c r="B96" s="4">
        <v>543</v>
      </c>
      <c r="C96" s="4">
        <v>515</v>
      </c>
      <c r="D96" s="4">
        <v>407</v>
      </c>
      <c r="E96" s="4">
        <v>188</v>
      </c>
      <c r="F96" s="4">
        <v>264</v>
      </c>
      <c r="G96" s="4">
        <v>346</v>
      </c>
      <c r="H96" s="4">
        <v>351</v>
      </c>
      <c r="I96" s="4">
        <v>305</v>
      </c>
      <c r="J96" s="4">
        <v>324</v>
      </c>
      <c r="K96" s="4">
        <v>351</v>
      </c>
      <c r="L96" s="4">
        <v>273</v>
      </c>
      <c r="M96" s="4">
        <v>298</v>
      </c>
      <c r="N96" s="4">
        <v>295</v>
      </c>
      <c r="O96" s="4">
        <v>251</v>
      </c>
      <c r="P96" s="4">
        <v>311</v>
      </c>
      <c r="Q96" s="4">
        <v>304</v>
      </c>
      <c r="R96" s="4">
        <v>310</v>
      </c>
      <c r="S96" s="4">
        <v>312</v>
      </c>
      <c r="T96" s="4">
        <v>332</v>
      </c>
      <c r="U96" s="4">
        <v>429</v>
      </c>
      <c r="V96" s="4">
        <v>341</v>
      </c>
      <c r="W96" s="4">
        <v>325</v>
      </c>
      <c r="X96" s="4">
        <v>295</v>
      </c>
      <c r="Y96" s="4">
        <v>370</v>
      </c>
      <c r="Z96" s="4">
        <v>364</v>
      </c>
      <c r="AA96" s="4">
        <v>282</v>
      </c>
      <c r="AB96" s="4">
        <v>511</v>
      </c>
      <c r="AC96" s="4">
        <v>692</v>
      </c>
      <c r="AD96" s="4">
        <v>391</v>
      </c>
      <c r="AE96" s="4">
        <v>343</v>
      </c>
      <c r="AF96" s="4">
        <v>341</v>
      </c>
      <c r="AG96" s="4">
        <v>396</v>
      </c>
      <c r="AH96" s="4">
        <v>379</v>
      </c>
      <c r="AI96" s="4">
        <v>396</v>
      </c>
      <c r="AJ96" s="4">
        <v>418</v>
      </c>
      <c r="AK96" s="4">
        <v>457</v>
      </c>
      <c r="AL96" s="4">
        <v>416</v>
      </c>
      <c r="AM96" s="4">
        <v>404</v>
      </c>
      <c r="AN96" s="4">
        <v>453</v>
      </c>
      <c r="AO96" s="4">
        <v>357</v>
      </c>
      <c r="AP96" s="4">
        <v>401</v>
      </c>
      <c r="AQ96" s="4">
        <v>379</v>
      </c>
      <c r="AR96" s="4">
        <v>453</v>
      </c>
      <c r="AS96" s="4">
        <v>414</v>
      </c>
      <c r="AT96" s="4">
        <v>434</v>
      </c>
      <c r="AU96" s="4">
        <v>375</v>
      </c>
      <c r="AV96" s="4">
        <v>387</v>
      </c>
      <c r="AW96" s="4">
        <v>513</v>
      </c>
      <c r="AX96" s="4">
        <v>452</v>
      </c>
      <c r="AY96" s="4">
        <v>437</v>
      </c>
      <c r="AZ96" s="4">
        <v>418</v>
      </c>
      <c r="BA96" s="4">
        <v>371</v>
      </c>
      <c r="BB96" s="4">
        <v>410</v>
      </c>
      <c r="BC96" s="4">
        <v>401</v>
      </c>
      <c r="BD96" s="4">
        <v>382</v>
      </c>
      <c r="BE96" s="4">
        <v>384</v>
      </c>
      <c r="BF96" s="4">
        <v>370</v>
      </c>
      <c r="BG96" s="4">
        <v>365</v>
      </c>
      <c r="BH96" s="4">
        <v>383</v>
      </c>
      <c r="BI96" s="4">
        <v>445</v>
      </c>
      <c r="BJ96" s="4">
        <f t="shared" si="3"/>
        <v>410.83333333333331</v>
      </c>
      <c r="BK96" s="4">
        <f t="shared" si="4"/>
        <v>401.5</v>
      </c>
      <c r="BL96" s="4">
        <f t="shared" si="5"/>
        <v>-9.3333333333333144</v>
      </c>
    </row>
    <row r="97" spans="1:64" x14ac:dyDescent="0.2">
      <c r="A97" s="6" t="s">
        <v>123</v>
      </c>
      <c r="B97" s="4">
        <v>1075</v>
      </c>
      <c r="C97" s="4">
        <v>1023</v>
      </c>
      <c r="D97" s="4">
        <v>851</v>
      </c>
      <c r="E97" s="4">
        <v>544</v>
      </c>
      <c r="F97" s="4">
        <v>726</v>
      </c>
      <c r="G97" s="4">
        <v>863</v>
      </c>
      <c r="H97" s="4">
        <v>930</v>
      </c>
      <c r="I97" s="4">
        <v>898</v>
      </c>
      <c r="J97" s="4">
        <v>936</v>
      </c>
      <c r="K97" s="4">
        <v>957</v>
      </c>
      <c r="L97" s="4">
        <v>863</v>
      </c>
      <c r="M97" s="4">
        <v>763</v>
      </c>
      <c r="N97" s="4">
        <v>830</v>
      </c>
      <c r="O97" s="4">
        <v>818</v>
      </c>
      <c r="P97" s="4">
        <v>925</v>
      </c>
      <c r="Q97" s="4">
        <v>879</v>
      </c>
      <c r="R97" s="4">
        <v>991</v>
      </c>
      <c r="S97" s="4">
        <v>1198</v>
      </c>
      <c r="T97" s="4">
        <v>1315</v>
      </c>
      <c r="U97" s="4">
        <v>1344</v>
      </c>
      <c r="V97" s="4">
        <v>1272</v>
      </c>
      <c r="W97" s="4">
        <v>1281</v>
      </c>
      <c r="X97" s="4">
        <v>1123</v>
      </c>
      <c r="Y97" s="4">
        <v>1240</v>
      </c>
      <c r="Z97" s="4">
        <v>1126</v>
      </c>
      <c r="AA97" s="4">
        <v>989</v>
      </c>
      <c r="AB97" s="4">
        <v>1111</v>
      </c>
      <c r="AC97" s="4">
        <v>1218</v>
      </c>
      <c r="AD97" s="4">
        <v>1272</v>
      </c>
      <c r="AE97" s="4">
        <v>1389</v>
      </c>
      <c r="AF97" s="4">
        <v>1457</v>
      </c>
      <c r="AG97" s="4">
        <v>1448</v>
      </c>
      <c r="AH97" s="4">
        <v>1339</v>
      </c>
      <c r="AI97" s="4">
        <v>1428</v>
      </c>
      <c r="AJ97" s="4">
        <v>1361</v>
      </c>
      <c r="AK97" s="4">
        <v>1228</v>
      </c>
      <c r="AL97" s="4">
        <v>1255</v>
      </c>
      <c r="AM97" s="4">
        <v>1137</v>
      </c>
      <c r="AN97" s="4">
        <v>1222</v>
      </c>
      <c r="AO97" s="4">
        <v>1122</v>
      </c>
      <c r="AP97" s="4">
        <v>1258</v>
      </c>
      <c r="AQ97" s="4">
        <v>1295</v>
      </c>
      <c r="AR97" s="4">
        <v>1375</v>
      </c>
      <c r="AS97" s="4">
        <v>1325</v>
      </c>
      <c r="AT97" s="4">
        <v>1405</v>
      </c>
      <c r="AU97" s="4">
        <v>1074</v>
      </c>
      <c r="AV97" s="4">
        <v>1129</v>
      </c>
      <c r="AW97" s="4">
        <v>1218</v>
      </c>
      <c r="AX97" s="4">
        <v>1074</v>
      </c>
      <c r="AY97" s="4">
        <v>1051</v>
      </c>
      <c r="AZ97" s="4">
        <v>1185</v>
      </c>
      <c r="BA97" s="4">
        <v>1132</v>
      </c>
      <c r="BB97" s="4">
        <v>1167</v>
      </c>
      <c r="BC97" s="4">
        <v>1303</v>
      </c>
      <c r="BD97" s="4">
        <v>1266</v>
      </c>
      <c r="BE97" s="4">
        <v>1396</v>
      </c>
      <c r="BF97" s="4">
        <v>1221</v>
      </c>
      <c r="BG97" s="4">
        <v>1274</v>
      </c>
      <c r="BH97" s="4">
        <v>1209</v>
      </c>
      <c r="BI97" s="4">
        <v>1220</v>
      </c>
      <c r="BJ97" s="4">
        <f t="shared" si="3"/>
        <v>1235.4166666666667</v>
      </c>
      <c r="BK97" s="4">
        <f t="shared" si="4"/>
        <v>1208.1666666666667</v>
      </c>
      <c r="BL97" s="4">
        <f t="shared" si="5"/>
        <v>-27.25</v>
      </c>
    </row>
    <row r="98" spans="1:64" x14ac:dyDescent="0.2">
      <c r="A98" s="6" t="s">
        <v>124</v>
      </c>
      <c r="B98" s="4">
        <v>6071</v>
      </c>
      <c r="C98" s="4">
        <v>5917</v>
      </c>
      <c r="D98" s="4">
        <v>5118</v>
      </c>
      <c r="E98" s="4">
        <v>3346</v>
      </c>
      <c r="F98" s="4">
        <v>4003</v>
      </c>
      <c r="G98" s="4">
        <v>4366</v>
      </c>
      <c r="H98" s="4">
        <v>4649</v>
      </c>
      <c r="I98" s="4">
        <v>4809</v>
      </c>
      <c r="J98" s="4">
        <v>4564</v>
      </c>
      <c r="K98" s="4">
        <v>4741</v>
      </c>
      <c r="L98" s="4">
        <v>4075</v>
      </c>
      <c r="M98" s="4">
        <v>4004</v>
      </c>
      <c r="N98" s="4">
        <v>4117</v>
      </c>
      <c r="O98" s="4">
        <v>3573</v>
      </c>
      <c r="P98" s="4">
        <v>4373</v>
      </c>
      <c r="Q98" s="4">
        <v>4884</v>
      </c>
      <c r="R98" s="4">
        <v>3809</v>
      </c>
      <c r="S98" s="4">
        <v>4415</v>
      </c>
      <c r="T98" s="4">
        <v>5428</v>
      </c>
      <c r="U98" s="4">
        <v>5749</v>
      </c>
      <c r="V98" s="4">
        <v>5781</v>
      </c>
      <c r="W98" s="4">
        <v>5004</v>
      </c>
      <c r="X98" s="4">
        <v>4723</v>
      </c>
      <c r="Y98" s="4">
        <v>5483</v>
      </c>
      <c r="Z98" s="4">
        <v>5677</v>
      </c>
      <c r="AA98" s="4">
        <v>4243</v>
      </c>
      <c r="AB98" s="4">
        <v>4941</v>
      </c>
      <c r="AC98" s="4">
        <v>5049</v>
      </c>
      <c r="AD98" s="4">
        <v>5546</v>
      </c>
      <c r="AE98" s="4">
        <v>5007</v>
      </c>
      <c r="AF98" s="4">
        <v>5401</v>
      </c>
      <c r="AG98" s="4">
        <v>5135</v>
      </c>
      <c r="AH98" s="4">
        <v>5252</v>
      </c>
      <c r="AI98" s="4">
        <v>5909</v>
      </c>
      <c r="AJ98" s="4">
        <v>5761</v>
      </c>
      <c r="AK98" s="4">
        <v>5099</v>
      </c>
      <c r="AL98" s="4">
        <v>5375</v>
      </c>
      <c r="AM98" s="4">
        <v>4797</v>
      </c>
      <c r="AN98" s="4">
        <v>5367</v>
      </c>
      <c r="AO98" s="4">
        <v>5107</v>
      </c>
      <c r="AP98" s="4">
        <v>5285</v>
      </c>
      <c r="AQ98" s="4">
        <v>5131</v>
      </c>
      <c r="AR98" s="4">
        <v>5240</v>
      </c>
      <c r="AS98" s="4">
        <v>5316</v>
      </c>
      <c r="AT98" s="4">
        <v>5299</v>
      </c>
      <c r="AU98" s="4">
        <v>5328</v>
      </c>
      <c r="AV98" s="4">
        <v>5530</v>
      </c>
      <c r="AW98" s="4">
        <v>6316</v>
      </c>
      <c r="AX98" s="4">
        <v>5455</v>
      </c>
      <c r="AY98" s="4">
        <v>5027</v>
      </c>
      <c r="AZ98" s="4">
        <v>5448</v>
      </c>
      <c r="BA98" s="4">
        <v>5412</v>
      </c>
      <c r="BB98" s="4">
        <v>5737</v>
      </c>
      <c r="BC98" s="4">
        <v>5562</v>
      </c>
      <c r="BD98" s="4">
        <v>5536</v>
      </c>
      <c r="BE98" s="4">
        <v>5566</v>
      </c>
      <c r="BF98" s="4">
        <v>5506</v>
      </c>
      <c r="BG98" s="4">
        <v>5516</v>
      </c>
      <c r="BH98" s="4">
        <v>5144</v>
      </c>
      <c r="BI98" s="4">
        <v>5838</v>
      </c>
      <c r="BJ98" s="4">
        <f t="shared" si="3"/>
        <v>5239.5</v>
      </c>
      <c r="BK98" s="4">
        <f t="shared" si="4"/>
        <v>5478.916666666667</v>
      </c>
      <c r="BL98" s="4">
        <f t="shared" si="5"/>
        <v>239.41666666666697</v>
      </c>
    </row>
    <row r="99" spans="1:64" x14ac:dyDescent="0.2">
      <c r="A99" s="6" t="s">
        <v>125</v>
      </c>
      <c r="B99" s="4">
        <v>3658</v>
      </c>
      <c r="C99" s="4">
        <v>3366</v>
      </c>
      <c r="D99" s="4">
        <v>2966</v>
      </c>
      <c r="E99" s="4">
        <v>1893</v>
      </c>
      <c r="F99" s="4">
        <v>2235</v>
      </c>
      <c r="G99" s="4">
        <v>2518</v>
      </c>
      <c r="H99" s="4">
        <v>2881</v>
      </c>
      <c r="I99" s="4">
        <v>2881</v>
      </c>
      <c r="J99" s="4">
        <v>2788</v>
      </c>
      <c r="K99" s="4">
        <v>3007</v>
      </c>
      <c r="L99" s="4">
        <v>2770</v>
      </c>
      <c r="M99" s="4">
        <v>2720</v>
      </c>
      <c r="N99" s="4">
        <v>2782</v>
      </c>
      <c r="O99" s="4">
        <v>2484</v>
      </c>
      <c r="P99" s="4">
        <v>2756</v>
      </c>
      <c r="Q99" s="4">
        <v>3018</v>
      </c>
      <c r="R99" s="4">
        <v>2923</v>
      </c>
      <c r="S99" s="4">
        <v>3090</v>
      </c>
      <c r="T99" s="4">
        <v>3449</v>
      </c>
      <c r="U99" s="4">
        <v>3854</v>
      </c>
      <c r="V99" s="4">
        <v>3305</v>
      </c>
      <c r="W99" s="4">
        <v>3029</v>
      </c>
      <c r="X99" s="4">
        <v>3080</v>
      </c>
      <c r="Y99" s="4">
        <v>3447</v>
      </c>
      <c r="Z99" s="4">
        <v>3324</v>
      </c>
      <c r="AA99" s="4">
        <v>2801</v>
      </c>
      <c r="AB99" s="4">
        <v>3224</v>
      </c>
      <c r="AC99" s="4">
        <v>3291</v>
      </c>
      <c r="AD99" s="4">
        <v>3478</v>
      </c>
      <c r="AE99" s="4">
        <v>3347</v>
      </c>
      <c r="AF99" s="4">
        <v>3433</v>
      </c>
      <c r="AG99" s="4">
        <v>3378</v>
      </c>
      <c r="AH99" s="4">
        <v>3240</v>
      </c>
      <c r="AI99" s="4">
        <v>3431</v>
      </c>
      <c r="AJ99" s="4">
        <v>3462</v>
      </c>
      <c r="AK99" s="4">
        <v>3360</v>
      </c>
      <c r="AL99" s="4">
        <v>3331</v>
      </c>
      <c r="AM99" s="4">
        <v>3037</v>
      </c>
      <c r="AN99" s="4">
        <v>3303</v>
      </c>
      <c r="AO99" s="4">
        <v>3213</v>
      </c>
      <c r="AP99" s="4">
        <v>3442</v>
      </c>
      <c r="AQ99" s="4">
        <v>3242</v>
      </c>
      <c r="AR99" s="4">
        <v>3215</v>
      </c>
      <c r="AS99" s="4">
        <v>3335</v>
      </c>
      <c r="AT99" s="4">
        <v>3377</v>
      </c>
      <c r="AU99" s="4">
        <v>3385</v>
      </c>
      <c r="AV99" s="4">
        <v>3181</v>
      </c>
      <c r="AW99" s="4">
        <v>3776</v>
      </c>
      <c r="AX99" s="4">
        <v>3238</v>
      </c>
      <c r="AY99" s="4">
        <v>3191</v>
      </c>
      <c r="AZ99" s="4">
        <v>3583</v>
      </c>
      <c r="BA99" s="4">
        <v>3312</v>
      </c>
      <c r="BB99" s="4">
        <v>3544</v>
      </c>
      <c r="BC99" s="4">
        <v>3403</v>
      </c>
      <c r="BD99" s="4">
        <v>3505</v>
      </c>
      <c r="BE99" s="4">
        <v>3470</v>
      </c>
      <c r="BF99" s="4">
        <v>3517</v>
      </c>
      <c r="BG99" s="4">
        <v>3381</v>
      </c>
      <c r="BH99" s="4">
        <v>3247</v>
      </c>
      <c r="BI99" s="4">
        <v>3725</v>
      </c>
      <c r="BJ99" s="4">
        <f t="shared" si="3"/>
        <v>3285.0833333333335</v>
      </c>
      <c r="BK99" s="4">
        <f t="shared" si="4"/>
        <v>3426.3333333333335</v>
      </c>
      <c r="BL99" s="4">
        <f t="shared" si="5"/>
        <v>141.25</v>
      </c>
    </row>
    <row r="100" spans="1:64" x14ac:dyDescent="0.2">
      <c r="A100" s="6" t="s">
        <v>126</v>
      </c>
      <c r="B100" s="4">
        <v>5100</v>
      </c>
      <c r="C100" s="4">
        <v>4492</v>
      </c>
      <c r="D100" s="4">
        <v>4131</v>
      </c>
      <c r="E100" s="4">
        <v>2708</v>
      </c>
      <c r="F100" s="4">
        <v>3205</v>
      </c>
      <c r="G100" s="4">
        <v>3538</v>
      </c>
      <c r="H100" s="4">
        <v>3917</v>
      </c>
      <c r="I100" s="4">
        <v>3713</v>
      </c>
      <c r="J100" s="4">
        <v>3720</v>
      </c>
      <c r="K100" s="4">
        <v>3875</v>
      </c>
      <c r="L100" s="4">
        <v>3474</v>
      </c>
      <c r="M100" s="4">
        <v>3444</v>
      </c>
      <c r="N100" s="4">
        <v>3480</v>
      </c>
      <c r="O100" s="4">
        <v>3152</v>
      </c>
      <c r="P100" s="4">
        <v>3703</v>
      </c>
      <c r="Q100" s="4">
        <v>3840</v>
      </c>
      <c r="R100" s="4">
        <v>3854</v>
      </c>
      <c r="S100" s="4">
        <v>3880</v>
      </c>
      <c r="T100" s="4">
        <v>4589</v>
      </c>
      <c r="U100" s="4">
        <v>4828</v>
      </c>
      <c r="V100" s="4">
        <v>4325</v>
      </c>
      <c r="W100" s="4">
        <v>4034</v>
      </c>
      <c r="X100" s="4">
        <v>3788</v>
      </c>
      <c r="Y100" s="4">
        <v>4372</v>
      </c>
      <c r="Z100" s="4">
        <v>4129</v>
      </c>
      <c r="AA100" s="4">
        <v>3269</v>
      </c>
      <c r="AB100" s="4">
        <v>3866</v>
      </c>
      <c r="AC100" s="4">
        <v>3700</v>
      </c>
      <c r="AD100" s="4">
        <v>4152</v>
      </c>
      <c r="AE100" s="4">
        <v>4133</v>
      </c>
      <c r="AF100" s="4">
        <v>4098</v>
      </c>
      <c r="AG100" s="4">
        <v>4012</v>
      </c>
      <c r="AH100" s="4">
        <v>3873</v>
      </c>
      <c r="AI100" s="4">
        <v>4257</v>
      </c>
      <c r="AJ100" s="4">
        <v>4575</v>
      </c>
      <c r="AK100" s="4">
        <v>3803</v>
      </c>
      <c r="AL100" s="4">
        <v>4057</v>
      </c>
      <c r="AM100" s="4">
        <v>3495</v>
      </c>
      <c r="AN100" s="4">
        <v>4066</v>
      </c>
      <c r="AO100" s="4">
        <v>3972</v>
      </c>
      <c r="AP100" s="4">
        <v>4077</v>
      </c>
      <c r="AQ100" s="4">
        <v>4011</v>
      </c>
      <c r="AR100" s="4">
        <v>4193</v>
      </c>
      <c r="AS100" s="4">
        <v>4154</v>
      </c>
      <c r="AT100" s="4">
        <v>4328</v>
      </c>
      <c r="AU100" s="4">
        <v>4286</v>
      </c>
      <c r="AV100" s="4">
        <v>4245</v>
      </c>
      <c r="AW100" s="4">
        <v>4772</v>
      </c>
      <c r="AX100" s="4">
        <v>4114</v>
      </c>
      <c r="AY100" s="4">
        <v>3862</v>
      </c>
      <c r="AZ100" s="4">
        <v>4139</v>
      </c>
      <c r="BA100" s="4">
        <v>4024</v>
      </c>
      <c r="BB100" s="4">
        <v>4202</v>
      </c>
      <c r="BC100" s="4">
        <v>4185</v>
      </c>
      <c r="BD100" s="4">
        <v>4222</v>
      </c>
      <c r="BE100" s="4">
        <v>4195</v>
      </c>
      <c r="BF100" s="4">
        <v>4088</v>
      </c>
      <c r="BG100" s="4">
        <v>4340</v>
      </c>
      <c r="BH100" s="4">
        <v>4131</v>
      </c>
      <c r="BI100" s="4">
        <v>4346</v>
      </c>
      <c r="BJ100" s="4">
        <f t="shared" si="3"/>
        <v>4057.25</v>
      </c>
      <c r="BK100" s="4">
        <f t="shared" si="4"/>
        <v>4154</v>
      </c>
      <c r="BL100" s="4">
        <f t="shared" si="5"/>
        <v>96.75</v>
      </c>
    </row>
    <row r="101" spans="1:64" x14ac:dyDescent="0.2">
      <c r="A101" s="6" t="s">
        <v>127</v>
      </c>
      <c r="B101" s="4">
        <v>1628</v>
      </c>
      <c r="C101" s="4">
        <v>1560</v>
      </c>
      <c r="D101" s="4">
        <v>1250</v>
      </c>
      <c r="E101" s="4">
        <v>863</v>
      </c>
      <c r="F101" s="4">
        <v>1020</v>
      </c>
      <c r="G101" s="4">
        <v>1137</v>
      </c>
      <c r="H101" s="4">
        <v>1303</v>
      </c>
      <c r="I101" s="4">
        <v>1199</v>
      </c>
      <c r="J101" s="4">
        <v>1173</v>
      </c>
      <c r="K101" s="4">
        <v>1323</v>
      </c>
      <c r="L101" s="4">
        <v>1240</v>
      </c>
      <c r="M101" s="4">
        <v>1207</v>
      </c>
      <c r="N101" s="4">
        <v>1212</v>
      </c>
      <c r="O101" s="4">
        <v>1013</v>
      </c>
      <c r="P101" s="4">
        <v>1277</v>
      </c>
      <c r="Q101" s="4">
        <v>1355</v>
      </c>
      <c r="R101" s="4">
        <v>1342</v>
      </c>
      <c r="S101" s="4">
        <v>1344</v>
      </c>
      <c r="T101" s="4">
        <v>1589</v>
      </c>
      <c r="U101" s="4">
        <v>1690</v>
      </c>
      <c r="V101" s="4">
        <v>1536</v>
      </c>
      <c r="W101" s="4">
        <v>1372</v>
      </c>
      <c r="X101" s="4">
        <v>1308</v>
      </c>
      <c r="Y101" s="4">
        <v>1656</v>
      </c>
      <c r="Z101" s="4">
        <v>1537</v>
      </c>
      <c r="AA101" s="4">
        <v>1320</v>
      </c>
      <c r="AB101" s="4">
        <v>1379</v>
      </c>
      <c r="AC101" s="4">
        <v>1391</v>
      </c>
      <c r="AD101" s="4">
        <v>1485</v>
      </c>
      <c r="AE101" s="4">
        <v>1537</v>
      </c>
      <c r="AF101" s="4">
        <v>1541</v>
      </c>
      <c r="AG101" s="4">
        <v>1449</v>
      </c>
      <c r="AH101" s="4">
        <v>1525</v>
      </c>
      <c r="AI101" s="4">
        <v>1490</v>
      </c>
      <c r="AJ101" s="4">
        <v>1619</v>
      </c>
      <c r="AK101" s="4">
        <v>1544</v>
      </c>
      <c r="AL101" s="4">
        <v>1522</v>
      </c>
      <c r="AM101" s="4">
        <v>1421</v>
      </c>
      <c r="AN101" s="4">
        <v>1511</v>
      </c>
      <c r="AO101" s="4">
        <v>1446</v>
      </c>
      <c r="AP101" s="4">
        <v>1604</v>
      </c>
      <c r="AQ101" s="4">
        <v>1392</v>
      </c>
      <c r="AR101" s="4">
        <v>1506</v>
      </c>
      <c r="AS101" s="4">
        <v>1486</v>
      </c>
      <c r="AT101" s="4">
        <v>1510</v>
      </c>
      <c r="AU101" s="4">
        <v>1531</v>
      </c>
      <c r="AV101" s="4">
        <v>1468</v>
      </c>
      <c r="AW101" s="4">
        <v>1706</v>
      </c>
      <c r="AX101" s="4">
        <v>1478</v>
      </c>
      <c r="AY101" s="4">
        <v>1446</v>
      </c>
      <c r="AZ101" s="4">
        <v>1547</v>
      </c>
      <c r="BA101" s="4">
        <v>1457</v>
      </c>
      <c r="BB101" s="4">
        <v>1536</v>
      </c>
      <c r="BC101" s="4">
        <v>1462</v>
      </c>
      <c r="BD101" s="4">
        <v>1449</v>
      </c>
      <c r="BE101" s="4">
        <v>1579</v>
      </c>
      <c r="BF101" s="4">
        <v>1479</v>
      </c>
      <c r="BG101" s="4">
        <v>1479</v>
      </c>
      <c r="BH101" s="4">
        <v>1439</v>
      </c>
      <c r="BI101" s="4">
        <v>1631</v>
      </c>
      <c r="BJ101" s="4">
        <f t="shared" si="3"/>
        <v>1495.0833333333333</v>
      </c>
      <c r="BK101" s="4">
        <f t="shared" si="4"/>
        <v>1498.5</v>
      </c>
      <c r="BL101" s="4">
        <f t="shared" si="5"/>
        <v>3.4166666666667425</v>
      </c>
    </row>
    <row r="102" spans="1:64" x14ac:dyDescent="0.2">
      <c r="A102" s="6" t="s">
        <v>128</v>
      </c>
      <c r="B102" s="4">
        <v>745</v>
      </c>
      <c r="C102" s="4">
        <v>723</v>
      </c>
      <c r="D102" s="4">
        <v>550</v>
      </c>
      <c r="E102" s="4">
        <v>375</v>
      </c>
      <c r="F102" s="4">
        <v>519</v>
      </c>
      <c r="G102" s="4">
        <v>579</v>
      </c>
      <c r="H102" s="4">
        <v>635</v>
      </c>
      <c r="I102" s="4">
        <v>611</v>
      </c>
      <c r="J102" s="4">
        <v>563</v>
      </c>
      <c r="K102" s="4">
        <v>667</v>
      </c>
      <c r="L102" s="4">
        <v>583</v>
      </c>
      <c r="M102" s="4">
        <v>639</v>
      </c>
      <c r="N102" s="4">
        <v>561</v>
      </c>
      <c r="O102" s="4">
        <v>535</v>
      </c>
      <c r="P102" s="4">
        <v>663</v>
      </c>
      <c r="Q102" s="4">
        <v>630</v>
      </c>
      <c r="R102" s="4">
        <v>693</v>
      </c>
      <c r="S102" s="4">
        <v>730</v>
      </c>
      <c r="T102" s="4">
        <v>821</v>
      </c>
      <c r="U102" s="4">
        <v>786</v>
      </c>
      <c r="V102" s="4">
        <v>710</v>
      </c>
      <c r="W102" s="4">
        <v>686</v>
      </c>
      <c r="X102" s="4">
        <v>673</v>
      </c>
      <c r="Y102" s="4">
        <v>795</v>
      </c>
      <c r="Z102" s="4">
        <v>675</v>
      </c>
      <c r="AA102" s="4">
        <v>599</v>
      </c>
      <c r="AB102" s="4">
        <v>675</v>
      </c>
      <c r="AC102" s="4">
        <v>629</v>
      </c>
      <c r="AD102" s="4">
        <v>738</v>
      </c>
      <c r="AE102" s="4">
        <v>723</v>
      </c>
      <c r="AF102" s="4">
        <v>708</v>
      </c>
      <c r="AG102" s="4">
        <v>710</v>
      </c>
      <c r="AH102" s="4">
        <v>695</v>
      </c>
      <c r="AI102" s="4">
        <v>719</v>
      </c>
      <c r="AJ102" s="4">
        <v>856</v>
      </c>
      <c r="AK102" s="4">
        <v>687</v>
      </c>
      <c r="AL102" s="4">
        <v>676</v>
      </c>
      <c r="AM102" s="4">
        <v>651</v>
      </c>
      <c r="AN102" s="4">
        <v>828</v>
      </c>
      <c r="AO102" s="4">
        <v>709</v>
      </c>
      <c r="AP102" s="4">
        <v>701</v>
      </c>
      <c r="AQ102" s="4">
        <v>699</v>
      </c>
      <c r="AR102" s="4">
        <v>742</v>
      </c>
      <c r="AS102" s="4">
        <v>739</v>
      </c>
      <c r="AT102" s="4">
        <v>777</v>
      </c>
      <c r="AU102" s="4">
        <v>733</v>
      </c>
      <c r="AV102" s="4">
        <v>741</v>
      </c>
      <c r="AW102" s="4">
        <v>884</v>
      </c>
      <c r="AX102" s="4">
        <v>732</v>
      </c>
      <c r="AY102" s="4">
        <v>743</v>
      </c>
      <c r="AZ102" s="4">
        <v>810</v>
      </c>
      <c r="BA102" s="4">
        <v>785</v>
      </c>
      <c r="BB102" s="4">
        <v>837</v>
      </c>
      <c r="BC102" s="4">
        <v>774</v>
      </c>
      <c r="BD102" s="4">
        <v>772</v>
      </c>
      <c r="BE102" s="4">
        <v>826</v>
      </c>
      <c r="BF102" s="4">
        <v>785</v>
      </c>
      <c r="BG102" s="4">
        <v>667</v>
      </c>
      <c r="BH102" s="4">
        <v>680</v>
      </c>
      <c r="BI102" s="4">
        <v>748</v>
      </c>
      <c r="BJ102" s="4">
        <f t="shared" si="3"/>
        <v>723.58333333333337</v>
      </c>
      <c r="BK102" s="4">
        <f t="shared" si="4"/>
        <v>763.25</v>
      </c>
      <c r="BL102" s="4">
        <f t="shared" si="5"/>
        <v>39.666666666666629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B4F3-18BE-4BD9-8197-E115E318CBA8}">
  <dimension ref="A1:G102"/>
  <sheetViews>
    <sheetView workbookViewId="0">
      <selection activeCell="G1" sqref="G1:G1048576"/>
    </sheetView>
  </sheetViews>
  <sheetFormatPr baseColWidth="10" defaultColWidth="8.83203125" defaultRowHeight="15" x14ac:dyDescent="0.2"/>
  <cols>
    <col min="1" max="1" width="12.6640625" style="6" customWidth="1"/>
    <col min="2" max="6" width="9.83203125" style="4" bestFit="1" customWidth="1"/>
  </cols>
  <sheetData>
    <row r="1" spans="1:7" x14ac:dyDescent="0.2">
      <c r="A1" s="7" t="s">
        <v>129</v>
      </c>
      <c r="B1" s="7"/>
      <c r="C1" s="7"/>
      <c r="D1" s="7"/>
      <c r="E1" s="7"/>
      <c r="F1" s="7"/>
      <c r="G1" t="s">
        <v>174</v>
      </c>
    </row>
    <row r="2" spans="1:7" x14ac:dyDescent="0.2">
      <c r="A2" s="3" t="s">
        <v>28</v>
      </c>
      <c r="B2" s="3">
        <v>2020</v>
      </c>
      <c r="C2" s="3">
        <v>2021</v>
      </c>
      <c r="D2" s="3">
        <v>2022</v>
      </c>
      <c r="E2" s="3">
        <v>2023</v>
      </c>
      <c r="F2" s="3">
        <v>2024</v>
      </c>
    </row>
    <row r="3" spans="1:7" x14ac:dyDescent="0.2">
      <c r="A3" s="6" t="s">
        <v>29</v>
      </c>
      <c r="B3" s="5">
        <v>171620</v>
      </c>
      <c r="C3" s="5">
        <v>173642</v>
      </c>
      <c r="D3" s="5">
        <v>176544</v>
      </c>
      <c r="E3" s="5">
        <v>179617</v>
      </c>
      <c r="F3" s="5">
        <v>183040</v>
      </c>
      <c r="G3" s="57">
        <f>F3-E3</f>
        <v>3423</v>
      </c>
    </row>
    <row r="4" spans="1:7" x14ac:dyDescent="0.2">
      <c r="A4" s="6" t="s">
        <v>30</v>
      </c>
      <c r="B4" s="5">
        <v>36410</v>
      </c>
      <c r="C4" s="5">
        <v>36292</v>
      </c>
      <c r="D4" s="5">
        <v>36237</v>
      </c>
      <c r="E4" s="5">
        <v>36427</v>
      </c>
      <c r="F4" s="5">
        <v>36693</v>
      </c>
      <c r="G4" s="57">
        <f t="shared" ref="G4:G67" si="0">F4-E4</f>
        <v>266</v>
      </c>
    </row>
    <row r="5" spans="1:7" x14ac:dyDescent="0.2">
      <c r="A5" s="6" t="s">
        <v>31</v>
      </c>
      <c r="B5" s="5">
        <v>10889</v>
      </c>
      <c r="C5" s="5">
        <v>11074</v>
      </c>
      <c r="D5" s="5">
        <v>11187</v>
      </c>
      <c r="E5" s="5">
        <v>11340</v>
      </c>
      <c r="F5" s="5">
        <v>11379</v>
      </c>
      <c r="G5" s="57">
        <f t="shared" si="0"/>
        <v>39</v>
      </c>
    </row>
    <row r="6" spans="1:7" x14ac:dyDescent="0.2">
      <c r="A6" s="6" t="s">
        <v>32</v>
      </c>
      <c r="B6" s="5">
        <v>22034</v>
      </c>
      <c r="C6" s="5">
        <v>22250</v>
      </c>
      <c r="D6" s="5">
        <v>22346</v>
      </c>
      <c r="E6" s="5">
        <v>22381</v>
      </c>
      <c r="F6" s="5">
        <v>22432</v>
      </c>
      <c r="G6" s="57">
        <f t="shared" si="0"/>
        <v>51</v>
      </c>
    </row>
    <row r="7" spans="1:7" x14ac:dyDescent="0.2">
      <c r="A7" s="6" t="s">
        <v>33</v>
      </c>
      <c r="B7" s="5">
        <v>26590</v>
      </c>
      <c r="C7" s="5">
        <v>26766</v>
      </c>
      <c r="D7" s="5">
        <v>27062</v>
      </c>
      <c r="E7" s="5">
        <v>27068</v>
      </c>
      <c r="F7" s="5">
        <v>27266</v>
      </c>
      <c r="G7" s="57">
        <f t="shared" si="0"/>
        <v>198</v>
      </c>
    </row>
    <row r="8" spans="1:7" x14ac:dyDescent="0.2">
      <c r="A8" s="6" t="s">
        <v>34</v>
      </c>
      <c r="B8" s="5">
        <v>17815</v>
      </c>
      <c r="C8" s="5">
        <v>17511</v>
      </c>
      <c r="D8" s="5">
        <v>17550</v>
      </c>
      <c r="E8" s="5">
        <v>17711</v>
      </c>
      <c r="F8" s="5">
        <v>17811</v>
      </c>
      <c r="G8" s="57">
        <f t="shared" si="0"/>
        <v>100</v>
      </c>
    </row>
    <row r="9" spans="1:7" x14ac:dyDescent="0.2">
      <c r="A9" s="6" t="s">
        <v>35</v>
      </c>
      <c r="B9" s="5">
        <v>44690</v>
      </c>
      <c r="C9" s="5">
        <v>44462</v>
      </c>
      <c r="D9" s="5">
        <v>44356</v>
      </c>
      <c r="E9" s="5">
        <v>44410</v>
      </c>
      <c r="F9" s="5">
        <v>44576</v>
      </c>
      <c r="G9" s="57">
        <f t="shared" si="0"/>
        <v>166</v>
      </c>
    </row>
    <row r="10" spans="1:7" x14ac:dyDescent="0.2">
      <c r="A10" s="6" t="s">
        <v>36</v>
      </c>
      <c r="B10" s="5">
        <v>17717</v>
      </c>
      <c r="C10" s="5">
        <v>17234</v>
      </c>
      <c r="D10" s="5">
        <v>16947</v>
      </c>
      <c r="E10" s="5">
        <v>17013</v>
      </c>
      <c r="F10" s="5">
        <v>16939</v>
      </c>
      <c r="G10" s="57">
        <f t="shared" si="0"/>
        <v>-74</v>
      </c>
    </row>
    <row r="11" spans="1:7" x14ac:dyDescent="0.2">
      <c r="A11" s="6" t="s">
        <v>37</v>
      </c>
      <c r="B11" s="5">
        <v>29630</v>
      </c>
      <c r="C11" s="5">
        <v>29552</v>
      </c>
      <c r="D11" s="5">
        <v>29365</v>
      </c>
      <c r="E11" s="5">
        <v>29505</v>
      </c>
      <c r="F11" s="5">
        <v>29777</v>
      </c>
      <c r="G11" s="57">
        <f t="shared" si="0"/>
        <v>272</v>
      </c>
    </row>
    <row r="12" spans="1:7" x14ac:dyDescent="0.2">
      <c r="A12" s="6" t="s">
        <v>38</v>
      </c>
      <c r="B12" s="5">
        <v>138167</v>
      </c>
      <c r="C12" s="5">
        <v>144869</v>
      </c>
      <c r="D12" s="5">
        <v>152836</v>
      </c>
      <c r="E12" s="5">
        <v>159855</v>
      </c>
      <c r="F12" s="5">
        <v>167112</v>
      </c>
      <c r="G12" s="57">
        <f t="shared" si="0"/>
        <v>7257</v>
      </c>
    </row>
    <row r="13" spans="1:7" x14ac:dyDescent="0.2">
      <c r="A13" s="6" t="s">
        <v>39</v>
      </c>
      <c r="B13" s="5">
        <v>269704</v>
      </c>
      <c r="C13" s="5">
        <v>271984</v>
      </c>
      <c r="D13" s="5">
        <v>274112</v>
      </c>
      <c r="E13" s="5">
        <v>276789</v>
      </c>
      <c r="F13" s="5">
        <v>279210</v>
      </c>
      <c r="G13" s="57">
        <f t="shared" si="0"/>
        <v>2421</v>
      </c>
    </row>
    <row r="14" spans="1:7" x14ac:dyDescent="0.2">
      <c r="A14" s="6" t="s">
        <v>40</v>
      </c>
      <c r="B14" s="5">
        <v>87248</v>
      </c>
      <c r="C14" s="5">
        <v>87303</v>
      </c>
      <c r="D14" s="5">
        <v>87732</v>
      </c>
      <c r="E14" s="5">
        <v>88147</v>
      </c>
      <c r="F14" s="5">
        <v>88545</v>
      </c>
      <c r="G14" s="57">
        <f t="shared" si="0"/>
        <v>398</v>
      </c>
    </row>
    <row r="15" spans="1:7" x14ac:dyDescent="0.2">
      <c r="A15" s="6" t="s">
        <v>41</v>
      </c>
      <c r="B15" s="5">
        <v>227235</v>
      </c>
      <c r="C15" s="5">
        <v>231821</v>
      </c>
      <c r="D15" s="5">
        <v>236078</v>
      </c>
      <c r="E15" s="5">
        <v>240608</v>
      </c>
      <c r="F15" s="5">
        <v>244925</v>
      </c>
      <c r="G15" s="57">
        <f t="shared" si="0"/>
        <v>4317</v>
      </c>
    </row>
    <row r="16" spans="1:7" x14ac:dyDescent="0.2">
      <c r="A16" s="6" t="s">
        <v>42</v>
      </c>
      <c r="B16" s="5">
        <v>80584</v>
      </c>
      <c r="C16" s="5">
        <v>80518</v>
      </c>
      <c r="D16" s="5">
        <v>80259</v>
      </c>
      <c r="E16" s="5">
        <v>80579</v>
      </c>
      <c r="F16" s="5">
        <v>80739</v>
      </c>
      <c r="G16" s="57">
        <f t="shared" si="0"/>
        <v>160</v>
      </c>
    </row>
    <row r="17" spans="1:7" x14ac:dyDescent="0.2">
      <c r="A17" s="6" t="s">
        <v>43</v>
      </c>
      <c r="B17" s="5">
        <v>10407</v>
      </c>
      <c r="C17" s="5">
        <v>10821</v>
      </c>
      <c r="D17" s="5">
        <v>11089</v>
      </c>
      <c r="E17" s="5">
        <v>11132</v>
      </c>
      <c r="F17" s="5">
        <v>11184</v>
      </c>
      <c r="G17" s="57">
        <f t="shared" si="0"/>
        <v>52</v>
      </c>
    </row>
    <row r="18" spans="1:7" x14ac:dyDescent="0.2">
      <c r="A18" s="6" t="s">
        <v>44</v>
      </c>
      <c r="B18" s="5">
        <v>67695</v>
      </c>
      <c r="C18" s="5">
        <v>68707</v>
      </c>
      <c r="D18" s="5">
        <v>69369</v>
      </c>
      <c r="E18" s="5">
        <v>69712</v>
      </c>
      <c r="F18" s="5">
        <v>70259</v>
      </c>
      <c r="G18" s="57">
        <f t="shared" si="0"/>
        <v>547</v>
      </c>
    </row>
    <row r="19" spans="1:7" x14ac:dyDescent="0.2">
      <c r="A19" s="6" t="s">
        <v>45</v>
      </c>
      <c r="B19" s="5">
        <v>22473</v>
      </c>
      <c r="C19" s="5">
        <v>22487</v>
      </c>
      <c r="D19" s="5">
        <v>22219</v>
      </c>
      <c r="E19" s="5">
        <v>22479</v>
      </c>
      <c r="F19" s="5">
        <v>22363</v>
      </c>
      <c r="G19" s="57">
        <f t="shared" si="0"/>
        <v>-116</v>
      </c>
    </row>
    <row r="20" spans="1:7" x14ac:dyDescent="0.2">
      <c r="A20" s="6" t="s">
        <v>46</v>
      </c>
      <c r="B20" s="5">
        <v>160889</v>
      </c>
      <c r="C20" s="5">
        <v>161682</v>
      </c>
      <c r="D20" s="5">
        <v>163286</v>
      </c>
      <c r="E20" s="5">
        <v>164955</v>
      </c>
      <c r="F20" s="5">
        <v>167054</v>
      </c>
      <c r="G20" s="57">
        <f t="shared" si="0"/>
        <v>2099</v>
      </c>
    </row>
    <row r="21" spans="1:7" x14ac:dyDescent="0.2">
      <c r="A21" s="6" t="s">
        <v>47</v>
      </c>
      <c r="B21" s="5">
        <v>76662</v>
      </c>
      <c r="C21" s="5">
        <v>78147</v>
      </c>
      <c r="D21" s="5">
        <v>80080</v>
      </c>
      <c r="E21" s="5">
        <v>81992</v>
      </c>
      <c r="F21" s="5">
        <v>83874</v>
      </c>
      <c r="G21" s="57">
        <f t="shared" si="0"/>
        <v>1882</v>
      </c>
    </row>
    <row r="22" spans="1:7" x14ac:dyDescent="0.2">
      <c r="A22" s="6" t="s">
        <v>48</v>
      </c>
      <c r="B22" s="5">
        <v>28864</v>
      </c>
      <c r="C22" s="5">
        <v>29188</v>
      </c>
      <c r="D22" s="5">
        <v>29431</v>
      </c>
      <c r="E22" s="5">
        <v>29952</v>
      </c>
      <c r="F22" s="5">
        <v>30373</v>
      </c>
      <c r="G22" s="57">
        <f t="shared" si="0"/>
        <v>421</v>
      </c>
    </row>
    <row r="23" spans="1:7" x14ac:dyDescent="0.2">
      <c r="A23" s="6" t="s">
        <v>49</v>
      </c>
      <c r="B23" s="5">
        <v>13707</v>
      </c>
      <c r="C23" s="5">
        <v>13769</v>
      </c>
      <c r="D23" s="5">
        <v>13921</v>
      </c>
      <c r="E23" s="5">
        <v>13894</v>
      </c>
      <c r="F23" s="5">
        <v>13891</v>
      </c>
      <c r="G23" s="57">
        <f t="shared" si="0"/>
        <v>-3</v>
      </c>
    </row>
    <row r="24" spans="1:7" x14ac:dyDescent="0.2">
      <c r="A24" s="6" t="s">
        <v>50</v>
      </c>
      <c r="B24" s="5">
        <v>11145</v>
      </c>
      <c r="C24" s="5">
        <v>11380</v>
      </c>
      <c r="D24" s="5">
        <v>11610</v>
      </c>
      <c r="E24" s="5">
        <v>11873</v>
      </c>
      <c r="F24" s="5">
        <v>12042</v>
      </c>
      <c r="G24" s="57">
        <f t="shared" si="0"/>
        <v>169</v>
      </c>
    </row>
    <row r="25" spans="1:7" x14ac:dyDescent="0.2">
      <c r="A25" s="6" t="s">
        <v>51</v>
      </c>
      <c r="B25" s="5">
        <v>99945</v>
      </c>
      <c r="C25" s="5">
        <v>100485</v>
      </c>
      <c r="D25" s="5">
        <v>100771</v>
      </c>
      <c r="E25" s="5">
        <v>101561</v>
      </c>
      <c r="F25" s="5">
        <v>102194</v>
      </c>
      <c r="G25" s="57">
        <f t="shared" si="0"/>
        <v>633</v>
      </c>
    </row>
    <row r="26" spans="1:7" x14ac:dyDescent="0.2">
      <c r="A26" s="6" t="s">
        <v>52</v>
      </c>
      <c r="B26" s="5">
        <v>50475</v>
      </c>
      <c r="C26" s="5">
        <v>50004</v>
      </c>
      <c r="D26" s="5">
        <v>50027</v>
      </c>
      <c r="E26" s="5">
        <v>50140</v>
      </c>
      <c r="F26" s="5">
        <v>50054</v>
      </c>
      <c r="G26" s="57">
        <f t="shared" si="0"/>
        <v>-86</v>
      </c>
    </row>
    <row r="27" spans="1:7" x14ac:dyDescent="0.2">
      <c r="A27" s="6" t="s">
        <v>53</v>
      </c>
      <c r="B27" s="5">
        <v>101505</v>
      </c>
      <c r="C27" s="5">
        <v>101667</v>
      </c>
      <c r="D27" s="5">
        <v>102392</v>
      </c>
      <c r="E27" s="5">
        <v>103329</v>
      </c>
      <c r="F27" s="5">
        <v>104167</v>
      </c>
      <c r="G27" s="57">
        <f t="shared" si="0"/>
        <v>838</v>
      </c>
    </row>
    <row r="28" spans="1:7" x14ac:dyDescent="0.2">
      <c r="A28" s="6" t="s">
        <v>54</v>
      </c>
      <c r="B28" s="5">
        <v>337195</v>
      </c>
      <c r="C28" s="5">
        <v>339623</v>
      </c>
      <c r="D28" s="5">
        <v>339068</v>
      </c>
      <c r="E28" s="5">
        <v>338411</v>
      </c>
      <c r="F28" s="5">
        <v>338430</v>
      </c>
      <c r="G28" s="57">
        <f t="shared" si="0"/>
        <v>19</v>
      </c>
    </row>
    <row r="29" spans="1:7" x14ac:dyDescent="0.2">
      <c r="A29" s="6" t="s">
        <v>55</v>
      </c>
      <c r="B29" s="5">
        <v>28404</v>
      </c>
      <c r="C29" s="5">
        <v>29703</v>
      </c>
      <c r="D29" s="5">
        <v>31011</v>
      </c>
      <c r="E29" s="5">
        <v>31609</v>
      </c>
      <c r="F29" s="5">
        <v>32278</v>
      </c>
      <c r="G29" s="57">
        <f t="shared" si="0"/>
        <v>669</v>
      </c>
    </row>
    <row r="30" spans="1:7" x14ac:dyDescent="0.2">
      <c r="A30" s="6" t="s">
        <v>56</v>
      </c>
      <c r="B30" s="5">
        <v>37038</v>
      </c>
      <c r="C30" s="5">
        <v>37924</v>
      </c>
      <c r="D30" s="5">
        <v>38047</v>
      </c>
      <c r="E30" s="5">
        <v>38181</v>
      </c>
      <c r="F30" s="5">
        <v>38183</v>
      </c>
      <c r="G30" s="57">
        <f t="shared" si="0"/>
        <v>2</v>
      </c>
    </row>
    <row r="31" spans="1:7" x14ac:dyDescent="0.2">
      <c r="A31" s="6" t="s">
        <v>57</v>
      </c>
      <c r="B31" s="5">
        <v>169050</v>
      </c>
      <c r="C31" s="5">
        <v>170580</v>
      </c>
      <c r="D31" s="5">
        <v>172443</v>
      </c>
      <c r="E31" s="5">
        <v>174887</v>
      </c>
      <c r="F31" s="5">
        <v>177809</v>
      </c>
      <c r="G31" s="57">
        <f t="shared" si="0"/>
        <v>2922</v>
      </c>
    </row>
    <row r="32" spans="1:7" x14ac:dyDescent="0.2">
      <c r="A32" s="6" t="s">
        <v>58</v>
      </c>
      <c r="B32" s="5">
        <v>42894</v>
      </c>
      <c r="C32" s="5">
        <v>43651</v>
      </c>
      <c r="D32" s="5">
        <v>44087</v>
      </c>
      <c r="E32" s="5">
        <v>44594</v>
      </c>
      <c r="F32" s="5">
        <v>45383</v>
      </c>
      <c r="G32" s="57">
        <f t="shared" si="0"/>
        <v>789</v>
      </c>
    </row>
    <row r="33" spans="1:7" x14ac:dyDescent="0.2">
      <c r="A33" s="6" t="s">
        <v>59</v>
      </c>
      <c r="B33" s="5">
        <v>48668</v>
      </c>
      <c r="C33" s="5">
        <v>48575</v>
      </c>
      <c r="D33" s="5">
        <v>49072</v>
      </c>
      <c r="E33" s="5">
        <v>49819</v>
      </c>
      <c r="F33" s="5">
        <v>50539</v>
      </c>
      <c r="G33" s="57">
        <f t="shared" si="0"/>
        <v>720</v>
      </c>
    </row>
    <row r="34" spans="1:7" x14ac:dyDescent="0.2">
      <c r="A34" s="6" t="s">
        <v>60</v>
      </c>
      <c r="B34" s="5">
        <v>322505</v>
      </c>
      <c r="C34" s="5">
        <v>326826</v>
      </c>
      <c r="D34" s="5">
        <v>331568</v>
      </c>
      <c r="E34" s="5">
        <v>337238</v>
      </c>
      <c r="F34" s="5">
        <v>343628</v>
      </c>
      <c r="G34" s="57">
        <f t="shared" si="0"/>
        <v>6390</v>
      </c>
    </row>
    <row r="35" spans="1:7" x14ac:dyDescent="0.2">
      <c r="A35" s="6" t="s">
        <v>61</v>
      </c>
      <c r="B35" s="5">
        <v>48780</v>
      </c>
      <c r="C35" s="5">
        <v>48351</v>
      </c>
      <c r="D35" s="5">
        <v>48481</v>
      </c>
      <c r="E35" s="5">
        <v>48946</v>
      </c>
      <c r="F35" s="5">
        <v>49124</v>
      </c>
      <c r="G35" s="57">
        <f t="shared" si="0"/>
        <v>178</v>
      </c>
    </row>
    <row r="36" spans="1:7" x14ac:dyDescent="0.2">
      <c r="A36" s="6" t="s">
        <v>62</v>
      </c>
      <c r="B36" s="5">
        <v>382634</v>
      </c>
      <c r="C36" s="5">
        <v>385753</v>
      </c>
      <c r="D36" s="5">
        <v>389519</v>
      </c>
      <c r="E36" s="5">
        <v>393835</v>
      </c>
      <c r="F36" s="5">
        <v>398143</v>
      </c>
      <c r="G36" s="57">
        <f t="shared" si="0"/>
        <v>4308</v>
      </c>
    </row>
    <row r="37" spans="1:7" x14ac:dyDescent="0.2">
      <c r="A37" s="6" t="s">
        <v>63</v>
      </c>
      <c r="B37" s="5">
        <v>69028</v>
      </c>
      <c r="C37" s="5">
        <v>71712</v>
      </c>
      <c r="D37" s="5">
        <v>74326</v>
      </c>
      <c r="E37" s="5">
        <v>77092</v>
      </c>
      <c r="F37" s="5">
        <v>79771</v>
      </c>
      <c r="G37" s="57">
        <f t="shared" si="0"/>
        <v>2679</v>
      </c>
    </row>
    <row r="38" spans="1:7" x14ac:dyDescent="0.2">
      <c r="A38" s="6" t="s">
        <v>64</v>
      </c>
      <c r="B38" s="5">
        <v>228625</v>
      </c>
      <c r="C38" s="5">
        <v>231409</v>
      </c>
      <c r="D38" s="5">
        <v>234208</v>
      </c>
      <c r="E38" s="5">
        <v>238153</v>
      </c>
      <c r="F38" s="5">
        <v>242010</v>
      </c>
      <c r="G38" s="57">
        <f t="shared" si="0"/>
        <v>3857</v>
      </c>
    </row>
    <row r="39" spans="1:7" x14ac:dyDescent="0.2">
      <c r="A39" s="6" t="s">
        <v>65</v>
      </c>
      <c r="B39" s="5">
        <v>10450</v>
      </c>
      <c r="C39" s="5">
        <v>10404</v>
      </c>
      <c r="D39" s="5">
        <v>10373</v>
      </c>
      <c r="E39" s="5">
        <v>10354</v>
      </c>
      <c r="F39" s="5">
        <v>10299</v>
      </c>
      <c r="G39" s="57">
        <f t="shared" si="0"/>
        <v>-55</v>
      </c>
    </row>
    <row r="40" spans="1:7" x14ac:dyDescent="0.2">
      <c r="A40" s="6" t="s">
        <v>66</v>
      </c>
      <c r="B40" s="5">
        <v>8039</v>
      </c>
      <c r="C40" s="5">
        <v>8009</v>
      </c>
      <c r="D40" s="5">
        <v>8052</v>
      </c>
      <c r="E40" s="5">
        <v>8079</v>
      </c>
      <c r="F40" s="5">
        <v>8179</v>
      </c>
      <c r="G40" s="57">
        <f t="shared" si="0"/>
        <v>100</v>
      </c>
    </row>
    <row r="41" spans="1:7" x14ac:dyDescent="0.2">
      <c r="A41" s="6" t="s">
        <v>67</v>
      </c>
      <c r="B41" s="5">
        <v>60151</v>
      </c>
      <c r="C41" s="5">
        <v>60460</v>
      </c>
      <c r="D41" s="5">
        <v>60867</v>
      </c>
      <c r="E41" s="5">
        <v>61362</v>
      </c>
      <c r="F41" s="5">
        <v>61544</v>
      </c>
      <c r="G41" s="57">
        <f t="shared" si="0"/>
        <v>182</v>
      </c>
    </row>
    <row r="42" spans="1:7" x14ac:dyDescent="0.2">
      <c r="A42" s="6" t="s">
        <v>68</v>
      </c>
      <c r="B42" s="5">
        <v>20438</v>
      </c>
      <c r="C42" s="5">
        <v>20263</v>
      </c>
      <c r="D42" s="5">
        <v>20415</v>
      </c>
      <c r="E42" s="5">
        <v>20644</v>
      </c>
      <c r="F42" s="5">
        <v>20671</v>
      </c>
      <c r="G42" s="57">
        <f t="shared" si="0"/>
        <v>27</v>
      </c>
    </row>
    <row r="43" spans="1:7" x14ac:dyDescent="0.2">
      <c r="A43" s="6" t="s">
        <v>69</v>
      </c>
      <c r="B43" s="5">
        <v>538761</v>
      </c>
      <c r="C43" s="5">
        <v>542050</v>
      </c>
      <c r="D43" s="5">
        <v>547195</v>
      </c>
      <c r="E43" s="5">
        <v>552880</v>
      </c>
      <c r="F43" s="5">
        <v>558816</v>
      </c>
      <c r="G43" s="57">
        <f t="shared" si="0"/>
        <v>5936</v>
      </c>
    </row>
    <row r="44" spans="1:7" x14ac:dyDescent="0.2">
      <c r="A44" s="6" t="s">
        <v>70</v>
      </c>
      <c r="B44" s="5">
        <v>48416</v>
      </c>
      <c r="C44" s="5">
        <v>48275</v>
      </c>
      <c r="D44" s="5">
        <v>47623</v>
      </c>
      <c r="E44" s="5">
        <v>47068</v>
      </c>
      <c r="F44" s="5">
        <v>46992</v>
      </c>
      <c r="G44" s="57">
        <f t="shared" si="0"/>
        <v>-76</v>
      </c>
    </row>
    <row r="45" spans="1:7" x14ac:dyDescent="0.2">
      <c r="A45" s="6" t="s">
        <v>71</v>
      </c>
      <c r="B45" s="5">
        <v>133716</v>
      </c>
      <c r="C45" s="5">
        <v>135563</v>
      </c>
      <c r="D45" s="5">
        <v>138583</v>
      </c>
      <c r="E45" s="5">
        <v>141792</v>
      </c>
      <c r="F45" s="5">
        <v>146096</v>
      </c>
      <c r="G45" s="57">
        <f t="shared" si="0"/>
        <v>4304</v>
      </c>
    </row>
    <row r="46" spans="1:7" x14ac:dyDescent="0.2">
      <c r="A46" s="6" t="s">
        <v>72</v>
      </c>
      <c r="B46" s="5">
        <v>62218</v>
      </c>
      <c r="C46" s="5">
        <v>62527</v>
      </c>
      <c r="D46" s="5">
        <v>62595</v>
      </c>
      <c r="E46" s="5">
        <v>62922</v>
      </c>
      <c r="F46" s="5">
        <v>63048</v>
      </c>
      <c r="G46" s="57">
        <f t="shared" si="0"/>
        <v>126</v>
      </c>
    </row>
    <row r="47" spans="1:7" x14ac:dyDescent="0.2">
      <c r="A47" s="6" t="s">
        <v>73</v>
      </c>
      <c r="B47" s="5">
        <v>116571</v>
      </c>
      <c r="C47" s="5">
        <v>117166</v>
      </c>
      <c r="D47" s="5">
        <v>118336</v>
      </c>
      <c r="E47" s="5">
        <v>119576</v>
      </c>
      <c r="F47" s="5">
        <v>120771</v>
      </c>
      <c r="G47" s="57">
        <f t="shared" si="0"/>
        <v>1195</v>
      </c>
    </row>
    <row r="48" spans="1:7" x14ac:dyDescent="0.2">
      <c r="A48" s="6" t="s">
        <v>74</v>
      </c>
      <c r="B48" s="5">
        <v>21787</v>
      </c>
      <c r="C48" s="5">
        <v>19826</v>
      </c>
      <c r="D48" s="5">
        <v>19525</v>
      </c>
      <c r="E48" s="5">
        <v>19234</v>
      </c>
      <c r="F48" s="5">
        <v>19169</v>
      </c>
      <c r="G48" s="57">
        <f t="shared" si="0"/>
        <v>-65</v>
      </c>
    </row>
    <row r="49" spans="1:7" x14ac:dyDescent="0.2">
      <c r="A49" s="6" t="s">
        <v>75</v>
      </c>
      <c r="B49" s="5">
        <v>52249</v>
      </c>
      <c r="C49" s="5">
        <v>53197</v>
      </c>
      <c r="D49" s="5">
        <v>53759</v>
      </c>
      <c r="E49" s="5">
        <v>54587</v>
      </c>
      <c r="F49" s="5">
        <v>55382</v>
      </c>
      <c r="G49" s="57">
        <f t="shared" si="0"/>
        <v>795</v>
      </c>
    </row>
    <row r="50" spans="1:7" x14ac:dyDescent="0.2">
      <c r="A50" s="6" t="s">
        <v>76</v>
      </c>
      <c r="B50" s="5">
        <v>4514</v>
      </c>
      <c r="C50" s="5">
        <v>4607</v>
      </c>
      <c r="D50" s="5">
        <v>4616</v>
      </c>
      <c r="E50" s="5">
        <v>4638</v>
      </c>
      <c r="F50" s="5">
        <v>4583</v>
      </c>
      <c r="G50" s="57">
        <f t="shared" si="0"/>
        <v>-55</v>
      </c>
    </row>
    <row r="51" spans="1:7" x14ac:dyDescent="0.2">
      <c r="A51" s="6" t="s">
        <v>77</v>
      </c>
      <c r="B51" s="5">
        <v>187696</v>
      </c>
      <c r="C51" s="5">
        <v>192222</v>
      </c>
      <c r="D51" s="5">
        <v>196129</v>
      </c>
      <c r="E51" s="5">
        <v>200311</v>
      </c>
      <c r="F51" s="5">
        <v>206361</v>
      </c>
      <c r="G51" s="57">
        <f t="shared" si="0"/>
        <v>6050</v>
      </c>
    </row>
    <row r="52" spans="1:7" x14ac:dyDescent="0.2">
      <c r="A52" s="6" t="s">
        <v>78</v>
      </c>
      <c r="B52" s="5">
        <v>42146</v>
      </c>
      <c r="C52" s="5">
        <v>42498</v>
      </c>
      <c r="D52" s="5">
        <v>43880</v>
      </c>
      <c r="E52" s="5">
        <v>45050</v>
      </c>
      <c r="F52" s="5">
        <v>45281</v>
      </c>
      <c r="G52" s="57">
        <f t="shared" si="0"/>
        <v>231</v>
      </c>
    </row>
    <row r="53" spans="1:7" x14ac:dyDescent="0.2">
      <c r="A53" s="6" t="s">
        <v>79</v>
      </c>
      <c r="B53" s="5">
        <v>217426</v>
      </c>
      <c r="C53" s="5">
        <v>226976</v>
      </c>
      <c r="D53" s="5">
        <v>234762</v>
      </c>
      <c r="E53" s="5">
        <v>242358</v>
      </c>
      <c r="F53" s="5">
        <v>249794</v>
      </c>
      <c r="G53" s="57">
        <f t="shared" si="0"/>
        <v>7436</v>
      </c>
    </row>
    <row r="54" spans="1:7" x14ac:dyDescent="0.2">
      <c r="A54" s="6" t="s">
        <v>80</v>
      </c>
      <c r="B54" s="5">
        <v>9145</v>
      </c>
      <c r="C54" s="5">
        <v>9211</v>
      </c>
      <c r="D54" s="5">
        <v>9243</v>
      </c>
      <c r="E54" s="5">
        <v>9448</v>
      </c>
      <c r="F54" s="5">
        <v>9462</v>
      </c>
      <c r="G54" s="57">
        <f t="shared" si="0"/>
        <v>14</v>
      </c>
    </row>
    <row r="55" spans="1:7" x14ac:dyDescent="0.2">
      <c r="A55" s="6" t="s">
        <v>81</v>
      </c>
      <c r="B55" s="5">
        <v>63402</v>
      </c>
      <c r="C55" s="5">
        <v>64031</v>
      </c>
      <c r="D55" s="5">
        <v>65687</v>
      </c>
      <c r="E55" s="5">
        <v>67421</v>
      </c>
      <c r="F55" s="5">
        <v>68537</v>
      </c>
      <c r="G55" s="57">
        <f t="shared" si="0"/>
        <v>1116</v>
      </c>
    </row>
    <row r="56" spans="1:7" x14ac:dyDescent="0.2">
      <c r="A56" s="6" t="s">
        <v>82</v>
      </c>
      <c r="B56" s="5">
        <v>55058</v>
      </c>
      <c r="C56" s="5">
        <v>54710</v>
      </c>
      <c r="D56" s="5">
        <v>54529</v>
      </c>
      <c r="E56" s="5">
        <v>54967</v>
      </c>
      <c r="F56" s="5">
        <v>55332</v>
      </c>
      <c r="G56" s="57">
        <f t="shared" si="0"/>
        <v>365</v>
      </c>
    </row>
    <row r="57" spans="1:7" x14ac:dyDescent="0.2">
      <c r="A57" s="6" t="s">
        <v>83</v>
      </c>
      <c r="B57" s="5">
        <v>87169</v>
      </c>
      <c r="C57" s="5">
        <v>89913</v>
      </c>
      <c r="D57" s="5">
        <v>93103</v>
      </c>
      <c r="E57" s="5">
        <v>95786</v>
      </c>
      <c r="F57" s="5">
        <v>97611</v>
      </c>
      <c r="G57" s="57">
        <f t="shared" si="0"/>
        <v>1825</v>
      </c>
    </row>
    <row r="58" spans="1:7" x14ac:dyDescent="0.2">
      <c r="A58" s="6" t="s">
        <v>84</v>
      </c>
      <c r="B58" s="5">
        <v>44554</v>
      </c>
      <c r="C58" s="5">
        <v>44536</v>
      </c>
      <c r="D58" s="5">
        <v>44759</v>
      </c>
      <c r="E58" s="5">
        <v>44968</v>
      </c>
      <c r="F58" s="5">
        <v>45269</v>
      </c>
      <c r="G58" s="57">
        <f t="shared" si="0"/>
        <v>301</v>
      </c>
    </row>
    <row r="59" spans="1:7" x14ac:dyDescent="0.2">
      <c r="A59" s="6" t="s">
        <v>85</v>
      </c>
      <c r="B59" s="5">
        <v>37095</v>
      </c>
      <c r="C59" s="5">
        <v>37465</v>
      </c>
      <c r="D59" s="5">
        <v>37996</v>
      </c>
      <c r="E59" s="5">
        <v>38430</v>
      </c>
      <c r="F59" s="5">
        <v>38717</v>
      </c>
      <c r="G59" s="57">
        <f t="shared" si="0"/>
        <v>287</v>
      </c>
    </row>
    <row r="60" spans="1:7" x14ac:dyDescent="0.2">
      <c r="A60" s="6" t="s">
        <v>86</v>
      </c>
      <c r="B60" s="5">
        <v>21295</v>
      </c>
      <c r="C60" s="5">
        <v>21737</v>
      </c>
      <c r="D60" s="5">
        <v>21912</v>
      </c>
      <c r="E60" s="5">
        <v>22039</v>
      </c>
      <c r="F60" s="5">
        <v>22352</v>
      </c>
      <c r="G60" s="57">
        <f t="shared" si="0"/>
        <v>313</v>
      </c>
    </row>
    <row r="61" spans="1:7" x14ac:dyDescent="0.2">
      <c r="A61" s="6" t="s">
        <v>87</v>
      </c>
      <c r="B61" s="5">
        <v>21959</v>
      </c>
      <c r="C61" s="5">
        <v>21752</v>
      </c>
      <c r="D61" s="5">
        <v>21502</v>
      </c>
      <c r="E61" s="5">
        <v>21484</v>
      </c>
      <c r="F61" s="5">
        <v>21523</v>
      </c>
      <c r="G61" s="57">
        <f t="shared" si="0"/>
        <v>39</v>
      </c>
    </row>
    <row r="62" spans="1:7" x14ac:dyDescent="0.2">
      <c r="A62" s="6" t="s">
        <v>88</v>
      </c>
      <c r="B62" s="5">
        <v>1116263</v>
      </c>
      <c r="C62" s="5">
        <v>1125279</v>
      </c>
      <c r="D62" s="5">
        <v>1149349</v>
      </c>
      <c r="E62" s="5">
        <v>1176228</v>
      </c>
      <c r="F62" s="5">
        <v>1206285</v>
      </c>
      <c r="G62" s="57">
        <f t="shared" si="0"/>
        <v>30057</v>
      </c>
    </row>
    <row r="63" spans="1:7" x14ac:dyDescent="0.2">
      <c r="A63" s="6" t="s">
        <v>89</v>
      </c>
      <c r="B63" s="5">
        <v>14898</v>
      </c>
      <c r="C63" s="5">
        <v>14977</v>
      </c>
      <c r="D63" s="5">
        <v>15051</v>
      </c>
      <c r="E63" s="5">
        <v>15003</v>
      </c>
      <c r="F63" s="5">
        <v>15030</v>
      </c>
      <c r="G63" s="57">
        <f t="shared" si="0"/>
        <v>27</v>
      </c>
    </row>
    <row r="64" spans="1:7" x14ac:dyDescent="0.2">
      <c r="A64" s="6" t="s">
        <v>90</v>
      </c>
      <c r="B64" s="5">
        <v>25720</v>
      </c>
      <c r="C64" s="5">
        <v>25826</v>
      </c>
      <c r="D64" s="5">
        <v>25884</v>
      </c>
      <c r="E64" s="5">
        <v>26241</v>
      </c>
      <c r="F64" s="5">
        <v>26364</v>
      </c>
      <c r="G64" s="57">
        <f t="shared" si="0"/>
        <v>123</v>
      </c>
    </row>
    <row r="65" spans="1:7" x14ac:dyDescent="0.2">
      <c r="A65" s="6" t="s">
        <v>91</v>
      </c>
      <c r="B65" s="5">
        <v>100293</v>
      </c>
      <c r="C65" s="5">
        <v>103049</v>
      </c>
      <c r="D65" s="5">
        <v>105548</v>
      </c>
      <c r="E65" s="5">
        <v>107072</v>
      </c>
      <c r="F65" s="5">
        <v>108417</v>
      </c>
      <c r="G65" s="57">
        <f t="shared" si="0"/>
        <v>1345</v>
      </c>
    </row>
    <row r="66" spans="1:7" x14ac:dyDescent="0.2">
      <c r="A66" s="6" t="s">
        <v>92</v>
      </c>
      <c r="B66" s="5">
        <v>95159</v>
      </c>
      <c r="C66" s="5">
        <v>95215</v>
      </c>
      <c r="D66" s="5">
        <v>95922</v>
      </c>
      <c r="E66" s="5">
        <v>96796</v>
      </c>
      <c r="F66" s="5">
        <v>97990</v>
      </c>
      <c r="G66" s="57">
        <f t="shared" si="0"/>
        <v>1194</v>
      </c>
    </row>
    <row r="67" spans="1:7" x14ac:dyDescent="0.2">
      <c r="A67" s="6" t="s">
        <v>93</v>
      </c>
      <c r="B67" s="5">
        <v>226442</v>
      </c>
      <c r="C67" s="5">
        <v>230167</v>
      </c>
      <c r="D67" s="5">
        <v>236147</v>
      </c>
      <c r="E67" s="5">
        <v>240054</v>
      </c>
      <c r="F67" s="5">
        <v>243333</v>
      </c>
      <c r="G67" s="57">
        <f t="shared" si="0"/>
        <v>3279</v>
      </c>
    </row>
    <row r="68" spans="1:7" x14ac:dyDescent="0.2">
      <c r="A68" s="6" t="s">
        <v>94</v>
      </c>
      <c r="B68" s="5">
        <v>17439</v>
      </c>
      <c r="C68" s="5">
        <v>17125</v>
      </c>
      <c r="D68" s="5">
        <v>16806</v>
      </c>
      <c r="E68" s="5">
        <v>16705</v>
      </c>
      <c r="F68" s="5">
        <v>16580</v>
      </c>
      <c r="G68" s="57">
        <f t="shared" ref="G68:G102" si="1">F68-E68</f>
        <v>-125</v>
      </c>
    </row>
    <row r="69" spans="1:7" x14ac:dyDescent="0.2">
      <c r="A69" s="6" t="s">
        <v>95</v>
      </c>
      <c r="B69" s="5">
        <v>205111</v>
      </c>
      <c r="C69" s="5">
        <v>203563</v>
      </c>
      <c r="D69" s="5">
        <v>206718</v>
      </c>
      <c r="E69" s="5">
        <v>211184</v>
      </c>
      <c r="F69" s="5">
        <v>212954</v>
      </c>
      <c r="G69" s="57">
        <f t="shared" si="1"/>
        <v>1770</v>
      </c>
    </row>
    <row r="70" spans="1:7" x14ac:dyDescent="0.2">
      <c r="A70" s="6" t="s">
        <v>96</v>
      </c>
      <c r="B70" s="5">
        <v>143732</v>
      </c>
      <c r="C70" s="5">
        <v>148798</v>
      </c>
      <c r="D70" s="5">
        <v>150744</v>
      </c>
      <c r="E70" s="5">
        <v>152239</v>
      </c>
      <c r="F70" s="5">
        <v>152877</v>
      </c>
      <c r="G70" s="57">
        <f t="shared" si="1"/>
        <v>638</v>
      </c>
    </row>
    <row r="71" spans="1:7" x14ac:dyDescent="0.2">
      <c r="A71" s="6" t="s">
        <v>97</v>
      </c>
      <c r="B71" s="5">
        <v>12312</v>
      </c>
      <c r="C71" s="5">
        <v>12367</v>
      </c>
      <c r="D71" s="5">
        <v>12269</v>
      </c>
      <c r="E71" s="5">
        <v>12450</v>
      </c>
      <c r="F71" s="5">
        <v>12550</v>
      </c>
      <c r="G71" s="57">
        <f t="shared" si="1"/>
        <v>100</v>
      </c>
    </row>
    <row r="72" spans="1:7" x14ac:dyDescent="0.2">
      <c r="A72" s="6" t="s">
        <v>98</v>
      </c>
      <c r="B72" s="5">
        <v>40270</v>
      </c>
      <c r="C72" s="5">
        <v>40484</v>
      </c>
      <c r="D72" s="5">
        <v>40818</v>
      </c>
      <c r="E72" s="5">
        <v>41180</v>
      </c>
      <c r="F72" s="5">
        <v>41418</v>
      </c>
      <c r="G72" s="57">
        <f t="shared" si="1"/>
        <v>238</v>
      </c>
    </row>
    <row r="73" spans="1:7" x14ac:dyDescent="0.2">
      <c r="A73" s="6" t="s">
        <v>99</v>
      </c>
      <c r="B73" s="5">
        <v>60625</v>
      </c>
      <c r="C73" s="5">
        <v>62994</v>
      </c>
      <c r="D73" s="5">
        <v>65697</v>
      </c>
      <c r="E73" s="5">
        <v>68356</v>
      </c>
      <c r="F73" s="5">
        <v>70077</v>
      </c>
      <c r="G73" s="57">
        <f t="shared" si="1"/>
        <v>1721</v>
      </c>
    </row>
    <row r="74" spans="1:7" x14ac:dyDescent="0.2">
      <c r="A74" s="6" t="s">
        <v>100</v>
      </c>
      <c r="B74" s="5">
        <v>13022</v>
      </c>
      <c r="C74" s="5">
        <v>13126</v>
      </c>
      <c r="D74" s="5">
        <v>13243</v>
      </c>
      <c r="E74" s="5">
        <v>13367</v>
      </c>
      <c r="F74" s="5">
        <v>13460</v>
      </c>
      <c r="G74" s="57">
        <f t="shared" si="1"/>
        <v>93</v>
      </c>
    </row>
    <row r="75" spans="1:7" x14ac:dyDescent="0.2">
      <c r="A75" s="6" t="s">
        <v>101</v>
      </c>
      <c r="B75" s="5">
        <v>39187</v>
      </c>
      <c r="C75" s="5">
        <v>39150</v>
      </c>
      <c r="D75" s="5">
        <v>39396</v>
      </c>
      <c r="E75" s="5">
        <v>39832</v>
      </c>
      <c r="F75" s="5">
        <v>40143</v>
      </c>
      <c r="G75" s="57">
        <f t="shared" si="1"/>
        <v>311</v>
      </c>
    </row>
    <row r="76" spans="1:7" x14ac:dyDescent="0.2">
      <c r="A76" s="6" t="s">
        <v>102</v>
      </c>
      <c r="B76" s="5">
        <v>173643</v>
      </c>
      <c r="C76" s="5">
        <v>175491</v>
      </c>
      <c r="D76" s="5">
        <v>177090</v>
      </c>
      <c r="E76" s="5">
        <v>178956</v>
      </c>
      <c r="F76" s="5">
        <v>180783</v>
      </c>
      <c r="G76" s="57">
        <f t="shared" si="1"/>
        <v>1827</v>
      </c>
    </row>
    <row r="77" spans="1:7" x14ac:dyDescent="0.2">
      <c r="A77" s="6" t="s">
        <v>103</v>
      </c>
      <c r="B77" s="5">
        <v>19380</v>
      </c>
      <c r="C77" s="5">
        <v>19709</v>
      </c>
      <c r="D77" s="5">
        <v>20006</v>
      </c>
      <c r="E77" s="5">
        <v>20030</v>
      </c>
      <c r="F77" s="5">
        <v>20320</v>
      </c>
      <c r="G77" s="57">
        <f t="shared" si="1"/>
        <v>290</v>
      </c>
    </row>
    <row r="78" spans="1:7" x14ac:dyDescent="0.2">
      <c r="A78" s="6" t="s">
        <v>104</v>
      </c>
      <c r="B78" s="5">
        <v>144407</v>
      </c>
      <c r="C78" s="5">
        <v>145129</v>
      </c>
      <c r="D78" s="5">
        <v>146174</v>
      </c>
      <c r="E78" s="5">
        <v>147641</v>
      </c>
      <c r="F78" s="5">
        <v>148389</v>
      </c>
      <c r="G78" s="57">
        <f t="shared" si="1"/>
        <v>748</v>
      </c>
    </row>
    <row r="79" spans="1:7" x14ac:dyDescent="0.2">
      <c r="A79" s="6" t="s">
        <v>105</v>
      </c>
      <c r="B79" s="5">
        <v>42725</v>
      </c>
      <c r="C79" s="5">
        <v>42641</v>
      </c>
      <c r="D79" s="5">
        <v>42360</v>
      </c>
      <c r="E79" s="5">
        <v>42003</v>
      </c>
      <c r="F79" s="5">
        <v>41990</v>
      </c>
      <c r="G79" s="57">
        <f t="shared" si="1"/>
        <v>-13</v>
      </c>
    </row>
    <row r="80" spans="1:7" x14ac:dyDescent="0.2">
      <c r="A80" s="6" t="s">
        <v>106</v>
      </c>
      <c r="B80" s="5">
        <v>115967</v>
      </c>
      <c r="C80" s="5">
        <v>115901</v>
      </c>
      <c r="D80" s="5">
        <v>116313</v>
      </c>
      <c r="E80" s="5">
        <v>117705</v>
      </c>
      <c r="F80" s="5">
        <v>118624</v>
      </c>
      <c r="G80" s="57">
        <f t="shared" si="1"/>
        <v>919</v>
      </c>
    </row>
    <row r="81" spans="1:7" x14ac:dyDescent="0.2">
      <c r="A81" s="6" t="s">
        <v>107</v>
      </c>
      <c r="B81" s="5">
        <v>91214</v>
      </c>
      <c r="C81" s="5">
        <v>91241</v>
      </c>
      <c r="D81" s="5">
        <v>92044</v>
      </c>
      <c r="E81" s="5">
        <v>92638</v>
      </c>
      <c r="F81" s="5">
        <v>93517</v>
      </c>
      <c r="G81" s="57">
        <f t="shared" si="1"/>
        <v>879</v>
      </c>
    </row>
    <row r="82" spans="1:7" x14ac:dyDescent="0.2">
      <c r="A82" s="6" t="s">
        <v>108</v>
      </c>
      <c r="B82" s="5">
        <v>146909</v>
      </c>
      <c r="C82" s="5">
        <v>147687</v>
      </c>
      <c r="D82" s="5">
        <v>149514</v>
      </c>
      <c r="E82" s="5">
        <v>151883</v>
      </c>
      <c r="F82" s="5">
        <v>153384</v>
      </c>
      <c r="G82" s="57">
        <f t="shared" si="1"/>
        <v>1501</v>
      </c>
    </row>
    <row r="83" spans="1:7" x14ac:dyDescent="0.2">
      <c r="A83" s="6" t="s">
        <v>109</v>
      </c>
      <c r="B83" s="5">
        <v>64357</v>
      </c>
      <c r="C83" s="5">
        <v>64508</v>
      </c>
      <c r="D83" s="5">
        <v>64829</v>
      </c>
      <c r="E83" s="5">
        <v>65369</v>
      </c>
      <c r="F83" s="5">
        <v>65587</v>
      </c>
      <c r="G83" s="57">
        <f t="shared" si="1"/>
        <v>218</v>
      </c>
    </row>
    <row r="84" spans="1:7" x14ac:dyDescent="0.2">
      <c r="A84" s="6" t="s">
        <v>110</v>
      </c>
      <c r="B84" s="5">
        <v>59070</v>
      </c>
      <c r="C84" s="5">
        <v>59038</v>
      </c>
      <c r="D84" s="5">
        <v>59096</v>
      </c>
      <c r="E84" s="5">
        <v>59742</v>
      </c>
      <c r="F84" s="5">
        <v>60404</v>
      </c>
      <c r="G84" s="57">
        <f t="shared" si="1"/>
        <v>662</v>
      </c>
    </row>
    <row r="85" spans="1:7" x14ac:dyDescent="0.2">
      <c r="A85" s="6" t="s">
        <v>111</v>
      </c>
      <c r="B85" s="5">
        <v>33420</v>
      </c>
      <c r="C85" s="5">
        <v>33423</v>
      </c>
      <c r="D85" s="5">
        <v>33548</v>
      </c>
      <c r="E85" s="5">
        <v>33660</v>
      </c>
      <c r="F85" s="5">
        <v>33898</v>
      </c>
      <c r="G85" s="57">
        <f t="shared" si="1"/>
        <v>238</v>
      </c>
    </row>
    <row r="86" spans="1:7" x14ac:dyDescent="0.2">
      <c r="A86" s="6" t="s">
        <v>112</v>
      </c>
      <c r="B86" s="5">
        <v>62679</v>
      </c>
      <c r="C86" s="5">
        <v>63147</v>
      </c>
      <c r="D86" s="5">
        <v>64285</v>
      </c>
      <c r="E86" s="5">
        <v>65818</v>
      </c>
      <c r="F86" s="5">
        <v>67326</v>
      </c>
      <c r="G86" s="57">
        <f t="shared" si="1"/>
        <v>1508</v>
      </c>
    </row>
    <row r="87" spans="1:7" x14ac:dyDescent="0.2">
      <c r="A87" s="6" t="s">
        <v>113</v>
      </c>
      <c r="B87" s="5">
        <v>44579</v>
      </c>
      <c r="C87" s="5">
        <v>44636</v>
      </c>
      <c r="D87" s="5">
        <v>45137</v>
      </c>
      <c r="E87" s="5">
        <v>45486</v>
      </c>
      <c r="F87" s="5">
        <v>45857</v>
      </c>
      <c r="G87" s="57">
        <f t="shared" si="1"/>
        <v>371</v>
      </c>
    </row>
    <row r="88" spans="1:7" x14ac:dyDescent="0.2">
      <c r="A88" s="6" t="s">
        <v>114</v>
      </c>
      <c r="B88" s="5">
        <v>71371</v>
      </c>
      <c r="C88" s="5">
        <v>71262</v>
      </c>
      <c r="D88" s="5">
        <v>71489</v>
      </c>
      <c r="E88" s="5">
        <v>71457</v>
      </c>
      <c r="F88" s="5">
        <v>71547</v>
      </c>
      <c r="G88" s="57">
        <f t="shared" si="1"/>
        <v>90</v>
      </c>
    </row>
    <row r="89" spans="1:7" x14ac:dyDescent="0.2">
      <c r="A89" s="6" t="s">
        <v>115</v>
      </c>
      <c r="B89" s="5">
        <v>14103</v>
      </c>
      <c r="C89" s="5">
        <v>14126</v>
      </c>
      <c r="D89" s="5">
        <v>13968</v>
      </c>
      <c r="E89" s="5">
        <v>13923</v>
      </c>
      <c r="F89" s="5">
        <v>13945</v>
      </c>
      <c r="G89" s="57">
        <f t="shared" si="1"/>
        <v>22</v>
      </c>
    </row>
    <row r="90" spans="1:7" x14ac:dyDescent="0.2">
      <c r="A90" s="6" t="s">
        <v>116</v>
      </c>
      <c r="B90" s="5">
        <v>33258</v>
      </c>
      <c r="C90" s="5">
        <v>33494</v>
      </c>
      <c r="D90" s="5">
        <v>33668</v>
      </c>
      <c r="E90" s="5">
        <v>33934</v>
      </c>
      <c r="F90" s="5">
        <v>34103</v>
      </c>
      <c r="G90" s="57">
        <f t="shared" si="1"/>
        <v>169</v>
      </c>
    </row>
    <row r="91" spans="1:7" x14ac:dyDescent="0.2">
      <c r="A91" s="6" t="s">
        <v>117</v>
      </c>
      <c r="B91" s="5">
        <v>3234</v>
      </c>
      <c r="C91" s="5">
        <v>3373</v>
      </c>
      <c r="D91" s="5">
        <v>3469</v>
      </c>
      <c r="E91" s="5">
        <v>3520</v>
      </c>
      <c r="F91" s="5">
        <v>3517</v>
      </c>
      <c r="G91" s="57">
        <f t="shared" si="1"/>
        <v>-3</v>
      </c>
    </row>
    <row r="92" spans="1:7" x14ac:dyDescent="0.2">
      <c r="A92" s="6" t="s">
        <v>118</v>
      </c>
      <c r="B92" s="5">
        <v>239688</v>
      </c>
      <c r="C92" s="5">
        <v>244491</v>
      </c>
      <c r="D92" s="5">
        <v>249714</v>
      </c>
      <c r="E92" s="5">
        <v>257510</v>
      </c>
      <c r="F92" s="5">
        <v>263386</v>
      </c>
      <c r="G92" s="57">
        <f t="shared" si="1"/>
        <v>5876</v>
      </c>
    </row>
    <row r="93" spans="1:7" x14ac:dyDescent="0.2">
      <c r="A93" s="6" t="s">
        <v>119</v>
      </c>
      <c r="B93" s="5">
        <v>42559</v>
      </c>
      <c r="C93" s="5">
        <v>42126</v>
      </c>
      <c r="D93" s="5">
        <v>42258</v>
      </c>
      <c r="E93" s="5">
        <v>42329</v>
      </c>
      <c r="F93" s="5">
        <v>42337</v>
      </c>
      <c r="G93" s="57">
        <f t="shared" si="1"/>
        <v>8</v>
      </c>
    </row>
    <row r="94" spans="1:7" x14ac:dyDescent="0.2">
      <c r="A94" s="6" t="s">
        <v>120</v>
      </c>
      <c r="B94" s="5">
        <v>1130694</v>
      </c>
      <c r="C94" s="5">
        <v>1152626</v>
      </c>
      <c r="D94" s="5">
        <v>1174107</v>
      </c>
      <c r="E94" s="5">
        <v>1203394</v>
      </c>
      <c r="F94" s="5">
        <v>1232444</v>
      </c>
      <c r="G94" s="57">
        <f t="shared" si="1"/>
        <v>29050</v>
      </c>
    </row>
    <row r="95" spans="1:7" x14ac:dyDescent="0.2">
      <c r="A95" s="6" t="s">
        <v>121</v>
      </c>
      <c r="B95" s="5">
        <v>18601</v>
      </c>
      <c r="C95" s="5">
        <v>18831</v>
      </c>
      <c r="D95" s="5">
        <v>18700</v>
      </c>
      <c r="E95" s="5">
        <v>18762</v>
      </c>
      <c r="F95" s="5">
        <v>19081</v>
      </c>
      <c r="G95" s="57">
        <f t="shared" si="1"/>
        <v>319</v>
      </c>
    </row>
    <row r="96" spans="1:7" x14ac:dyDescent="0.2">
      <c r="A96" s="6" t="s">
        <v>122</v>
      </c>
      <c r="B96" s="5">
        <v>10981</v>
      </c>
      <c r="C96" s="5">
        <v>10888</v>
      </c>
      <c r="D96" s="5">
        <v>10798</v>
      </c>
      <c r="E96" s="5">
        <v>10739</v>
      </c>
      <c r="F96" s="5">
        <v>10654</v>
      </c>
      <c r="G96" s="57">
        <f t="shared" si="1"/>
        <v>-85</v>
      </c>
    </row>
    <row r="97" spans="1:7" x14ac:dyDescent="0.2">
      <c r="A97" s="6" t="s">
        <v>123</v>
      </c>
      <c r="B97" s="5">
        <v>54470</v>
      </c>
      <c r="C97" s="5">
        <v>55326</v>
      </c>
      <c r="D97" s="5">
        <v>55404</v>
      </c>
      <c r="E97" s="5">
        <v>55420</v>
      </c>
      <c r="F97" s="5">
        <v>54997</v>
      </c>
      <c r="G97" s="57">
        <f t="shared" si="1"/>
        <v>-423</v>
      </c>
    </row>
    <row r="98" spans="1:7" x14ac:dyDescent="0.2">
      <c r="A98" s="6" t="s">
        <v>124</v>
      </c>
      <c r="B98" s="5">
        <v>117772</v>
      </c>
      <c r="C98" s="5">
        <v>117395</v>
      </c>
      <c r="D98" s="5">
        <v>118185</v>
      </c>
      <c r="E98" s="5">
        <v>119570</v>
      </c>
      <c r="F98" s="5">
        <v>120338</v>
      </c>
      <c r="G98" s="57">
        <f t="shared" si="1"/>
        <v>768</v>
      </c>
    </row>
    <row r="99" spans="1:7" x14ac:dyDescent="0.2">
      <c r="A99" s="6" t="s">
        <v>125</v>
      </c>
      <c r="B99" s="5">
        <v>65872</v>
      </c>
      <c r="C99" s="5">
        <v>65798</v>
      </c>
      <c r="D99" s="5">
        <v>65801</v>
      </c>
      <c r="E99" s="5">
        <v>66017</v>
      </c>
      <c r="F99" s="5">
        <v>66186</v>
      </c>
      <c r="G99" s="57">
        <f t="shared" si="1"/>
        <v>169</v>
      </c>
    </row>
    <row r="100" spans="1:7" x14ac:dyDescent="0.2">
      <c r="A100" s="6" t="s">
        <v>126</v>
      </c>
      <c r="B100" s="5">
        <v>79301</v>
      </c>
      <c r="C100" s="5">
        <v>78746</v>
      </c>
      <c r="D100" s="5">
        <v>78838</v>
      </c>
      <c r="E100" s="5">
        <v>79606</v>
      </c>
      <c r="F100" s="5">
        <v>79958</v>
      </c>
      <c r="G100" s="57">
        <f t="shared" si="1"/>
        <v>352</v>
      </c>
    </row>
    <row r="101" spans="1:7" x14ac:dyDescent="0.2">
      <c r="A101" s="6" t="s">
        <v>127</v>
      </c>
      <c r="B101" s="5">
        <v>37253</v>
      </c>
      <c r="C101" s="5">
        <v>37280</v>
      </c>
      <c r="D101" s="5">
        <v>37539</v>
      </c>
      <c r="E101" s="5">
        <v>37798</v>
      </c>
      <c r="F101" s="5">
        <v>37995</v>
      </c>
      <c r="G101" s="57">
        <f t="shared" si="1"/>
        <v>197</v>
      </c>
    </row>
    <row r="102" spans="1:7" x14ac:dyDescent="0.2">
      <c r="A102" s="6" t="s">
        <v>128</v>
      </c>
      <c r="B102" s="5">
        <v>18496</v>
      </c>
      <c r="C102" s="5">
        <v>18767</v>
      </c>
      <c r="D102" s="5">
        <v>18790</v>
      </c>
      <c r="E102" s="5">
        <v>18940</v>
      </c>
      <c r="F102" s="5">
        <v>18993</v>
      </c>
      <c r="G102" s="57">
        <f t="shared" si="1"/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F44E-7639-4751-BD62-C0562BA09634}">
  <dimension ref="A1:BN103"/>
  <sheetViews>
    <sheetView topLeftCell="I1" workbookViewId="0">
      <selection activeCell="BJ1" sqref="BJ1:BK1048576"/>
    </sheetView>
  </sheetViews>
  <sheetFormatPr baseColWidth="10" defaultColWidth="9.1640625" defaultRowHeight="15" x14ac:dyDescent="0.2"/>
  <cols>
    <col min="1" max="1" width="12.6640625" style="6" customWidth="1"/>
    <col min="2" max="63" width="9.1640625" style="4"/>
    <col min="66" max="16384" width="9.1640625" style="4"/>
  </cols>
  <sheetData>
    <row r="1" spans="1:66" x14ac:dyDescent="0.2">
      <c r="A1" s="12" t="s">
        <v>130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4" t="s">
        <v>172</v>
      </c>
      <c r="BK1" s="4" t="s">
        <v>173</v>
      </c>
    </row>
    <row r="2" spans="1:66" s="11" customFormat="1" x14ac:dyDescent="0.2">
      <c r="A2" s="3" t="s">
        <v>28</v>
      </c>
      <c r="B2" s="10">
        <v>45677</v>
      </c>
      <c r="C2" s="10">
        <v>45708</v>
      </c>
      <c r="D2" s="10">
        <v>45736</v>
      </c>
      <c r="E2" s="10">
        <v>45767</v>
      </c>
      <c r="F2" s="10">
        <v>45797</v>
      </c>
      <c r="G2" s="10">
        <v>45828</v>
      </c>
      <c r="H2" s="10">
        <v>45858</v>
      </c>
      <c r="I2" s="10">
        <v>45889</v>
      </c>
      <c r="J2" s="10">
        <v>45920</v>
      </c>
      <c r="K2" s="10">
        <v>45950</v>
      </c>
      <c r="L2" s="10">
        <v>45981</v>
      </c>
      <c r="M2" s="10">
        <v>46011</v>
      </c>
      <c r="N2" s="10">
        <v>45678</v>
      </c>
      <c r="O2" s="10">
        <v>45709</v>
      </c>
      <c r="P2" s="10">
        <v>45737</v>
      </c>
      <c r="Q2" s="10">
        <v>45768</v>
      </c>
      <c r="R2" s="10">
        <v>45798</v>
      </c>
      <c r="S2" s="10">
        <v>45829</v>
      </c>
      <c r="T2" s="10">
        <v>45859</v>
      </c>
      <c r="U2" s="10">
        <v>45890</v>
      </c>
      <c r="V2" s="10">
        <v>45921</v>
      </c>
      <c r="W2" s="10">
        <v>45951</v>
      </c>
      <c r="X2" s="10">
        <v>45982</v>
      </c>
      <c r="Y2" s="10">
        <v>46012</v>
      </c>
      <c r="Z2" s="10">
        <v>45679</v>
      </c>
      <c r="AA2" s="10">
        <v>45710</v>
      </c>
      <c r="AB2" s="10">
        <v>45738</v>
      </c>
      <c r="AC2" s="10">
        <v>45769</v>
      </c>
      <c r="AD2" s="10">
        <v>45799</v>
      </c>
      <c r="AE2" s="10">
        <v>45830</v>
      </c>
      <c r="AF2" s="10">
        <v>45860</v>
      </c>
      <c r="AG2" s="10">
        <v>45891</v>
      </c>
      <c r="AH2" s="10">
        <v>45922</v>
      </c>
      <c r="AI2" s="10">
        <v>45952</v>
      </c>
      <c r="AJ2" s="10">
        <v>45983</v>
      </c>
      <c r="AK2" s="10">
        <v>46013</v>
      </c>
      <c r="AL2" s="10">
        <v>45680</v>
      </c>
      <c r="AM2" s="10">
        <v>45711</v>
      </c>
      <c r="AN2" s="10">
        <v>45739</v>
      </c>
      <c r="AO2" s="10">
        <v>45770</v>
      </c>
      <c r="AP2" s="10">
        <v>45800</v>
      </c>
      <c r="AQ2" s="10">
        <v>45831</v>
      </c>
      <c r="AR2" s="10">
        <v>45861</v>
      </c>
      <c r="AS2" s="10">
        <v>45892</v>
      </c>
      <c r="AT2" s="10">
        <v>45923</v>
      </c>
      <c r="AU2" s="10">
        <v>45953</v>
      </c>
      <c r="AV2" s="10">
        <v>45984</v>
      </c>
      <c r="AW2" s="10">
        <v>46014</v>
      </c>
      <c r="AX2" s="10">
        <v>45681</v>
      </c>
      <c r="AY2" s="10">
        <v>45712</v>
      </c>
      <c r="AZ2" s="10">
        <v>45740</v>
      </c>
      <c r="BA2" s="10">
        <v>45771</v>
      </c>
      <c r="BB2" s="10">
        <v>45801</v>
      </c>
      <c r="BC2" s="10">
        <v>45832</v>
      </c>
      <c r="BD2" s="10">
        <v>45862</v>
      </c>
      <c r="BE2" s="10">
        <v>45893</v>
      </c>
      <c r="BF2" s="10">
        <v>45924</v>
      </c>
      <c r="BG2" s="10">
        <v>45954</v>
      </c>
      <c r="BH2" s="10">
        <v>45985</v>
      </c>
      <c r="BI2" s="10">
        <v>46015</v>
      </c>
    </row>
    <row r="3" spans="1:66" x14ac:dyDescent="0.2">
      <c r="A3" s="6" t="s">
        <v>29</v>
      </c>
      <c r="B3" s="4">
        <v>37234</v>
      </c>
      <c r="C3" s="4">
        <v>37324</v>
      </c>
      <c r="D3" s="4">
        <v>37346</v>
      </c>
      <c r="E3" s="4">
        <v>38124</v>
      </c>
      <c r="F3" s="4">
        <v>38803</v>
      </c>
      <c r="G3" s="4">
        <v>39311</v>
      </c>
      <c r="H3" s="4">
        <v>39735</v>
      </c>
      <c r="I3" s="4">
        <v>40236</v>
      </c>
      <c r="J3" s="4">
        <v>40553</v>
      </c>
      <c r="K3" s="4">
        <v>41085</v>
      </c>
      <c r="L3" s="4">
        <v>41642</v>
      </c>
      <c r="M3" s="4">
        <v>42070</v>
      </c>
      <c r="N3" s="4">
        <v>42534</v>
      </c>
      <c r="O3" s="4">
        <v>43080</v>
      </c>
      <c r="P3" s="4">
        <v>43517</v>
      </c>
      <c r="Q3" s="4">
        <v>44636</v>
      </c>
      <c r="R3" s="4">
        <v>45052</v>
      </c>
      <c r="S3" s="4">
        <v>45487</v>
      </c>
      <c r="T3" s="4">
        <v>45949</v>
      </c>
      <c r="U3" s="4">
        <v>46249</v>
      </c>
      <c r="V3" s="4">
        <v>46679</v>
      </c>
      <c r="W3" s="4">
        <v>47027</v>
      </c>
      <c r="X3" s="4">
        <v>47429</v>
      </c>
      <c r="Y3" s="4">
        <v>47771</v>
      </c>
      <c r="Z3" s="4">
        <v>48067</v>
      </c>
      <c r="AA3" s="4">
        <v>48593</v>
      </c>
      <c r="AB3" s="4">
        <v>48924</v>
      </c>
      <c r="AC3" s="4">
        <v>49155</v>
      </c>
      <c r="AD3" s="4">
        <v>49488</v>
      </c>
      <c r="AE3" s="4">
        <v>49803</v>
      </c>
      <c r="AF3" s="4">
        <v>50206</v>
      </c>
      <c r="AG3" s="4">
        <v>50495</v>
      </c>
      <c r="AH3" s="4">
        <v>50885</v>
      </c>
      <c r="AI3" s="4">
        <v>51294</v>
      </c>
      <c r="AJ3" s="4">
        <v>51637</v>
      </c>
      <c r="AK3" s="4">
        <v>52021</v>
      </c>
      <c r="AL3" s="4">
        <v>52364</v>
      </c>
      <c r="AM3" s="4">
        <v>53012</v>
      </c>
      <c r="AN3" s="4">
        <v>53249</v>
      </c>
      <c r="AO3" s="4">
        <v>53608</v>
      </c>
      <c r="AP3" s="4">
        <v>53888</v>
      </c>
      <c r="AQ3" s="4">
        <v>52446</v>
      </c>
      <c r="AR3" s="4">
        <v>52184</v>
      </c>
      <c r="AS3" s="4">
        <v>52363</v>
      </c>
      <c r="AT3" s="4">
        <v>52247</v>
      </c>
      <c r="AU3" s="4">
        <v>52392</v>
      </c>
      <c r="AV3" s="4">
        <v>52531</v>
      </c>
      <c r="AW3" s="4">
        <v>52831</v>
      </c>
      <c r="AX3" s="4">
        <v>53345</v>
      </c>
      <c r="AY3" s="4">
        <v>53811</v>
      </c>
      <c r="AZ3" s="4">
        <v>54793</v>
      </c>
      <c r="BA3" s="4">
        <v>55255</v>
      </c>
      <c r="BB3" s="4">
        <v>55819</v>
      </c>
      <c r="BC3" s="4">
        <v>56210</v>
      </c>
      <c r="BD3" s="4">
        <v>56337</v>
      </c>
      <c r="BE3" s="4">
        <v>56596</v>
      </c>
      <c r="BF3" s="4">
        <v>56966</v>
      </c>
      <c r="BG3" s="4">
        <v>57176</v>
      </c>
      <c r="BH3" s="4">
        <v>57499</v>
      </c>
      <c r="BI3" s="4">
        <v>58014</v>
      </c>
      <c r="BJ3" s="4">
        <f t="shared" ref="BJ3:BJ34" si="0">AVERAGE(AX3:BI3)</f>
        <v>55985.083333333336</v>
      </c>
      <c r="BK3" s="11">
        <f t="shared" ref="BK3:BK34" si="1">AVERAGE(AK3:AV3)</f>
        <v>52692.083333333336</v>
      </c>
      <c r="BN3" s="4">
        <f>_xlfn.T.TEST([1]Sheet1!B3:B102,[1]Sheet1!C3:C102,2,3)</f>
        <v>5.1284852294708819E-2</v>
      </c>
    </row>
    <row r="4" spans="1:66" x14ac:dyDescent="0.2">
      <c r="A4" s="6" t="s">
        <v>30</v>
      </c>
      <c r="B4" s="4">
        <v>7720</v>
      </c>
      <c r="C4" s="4">
        <v>7747</v>
      </c>
      <c r="D4" s="4">
        <v>7779</v>
      </c>
      <c r="E4" s="4">
        <v>7917</v>
      </c>
      <c r="F4" s="4">
        <v>8094</v>
      </c>
      <c r="G4" s="4">
        <v>8211</v>
      </c>
      <c r="H4" s="4">
        <v>8288</v>
      </c>
      <c r="I4" s="4">
        <v>8391</v>
      </c>
      <c r="J4" s="4">
        <v>8424</v>
      </c>
      <c r="K4" s="4">
        <v>8500</v>
      </c>
      <c r="L4" s="4">
        <v>8555</v>
      </c>
      <c r="M4" s="4">
        <v>8601</v>
      </c>
      <c r="N4" s="4">
        <v>8686</v>
      </c>
      <c r="O4" s="4">
        <v>8748</v>
      </c>
      <c r="P4" s="4">
        <v>8782</v>
      </c>
      <c r="Q4" s="4">
        <v>9164</v>
      </c>
      <c r="R4" s="4">
        <v>9186</v>
      </c>
      <c r="S4" s="4">
        <v>9239</v>
      </c>
      <c r="T4" s="4">
        <v>9305</v>
      </c>
      <c r="U4" s="4">
        <v>9351</v>
      </c>
      <c r="V4" s="4">
        <v>9410</v>
      </c>
      <c r="W4" s="4">
        <v>9442</v>
      </c>
      <c r="X4" s="4">
        <v>9486</v>
      </c>
      <c r="Y4" s="4">
        <v>9560</v>
      </c>
      <c r="Z4" s="4">
        <v>9646</v>
      </c>
      <c r="AA4" s="4">
        <v>9712</v>
      </c>
      <c r="AB4" s="4">
        <v>9789</v>
      </c>
      <c r="AC4" s="4">
        <v>9798</v>
      </c>
      <c r="AD4" s="4">
        <v>9856</v>
      </c>
      <c r="AE4" s="4">
        <v>9929</v>
      </c>
      <c r="AF4" s="4">
        <v>9997</v>
      </c>
      <c r="AG4" s="4">
        <v>10065</v>
      </c>
      <c r="AH4" s="4">
        <v>10154</v>
      </c>
      <c r="AI4" s="4">
        <v>10221</v>
      </c>
      <c r="AJ4" s="4">
        <v>10252</v>
      </c>
      <c r="AK4" s="4">
        <v>10345</v>
      </c>
      <c r="AL4" s="4">
        <v>10379</v>
      </c>
      <c r="AM4" s="4">
        <v>10492</v>
      </c>
      <c r="AN4" s="4">
        <v>10492</v>
      </c>
      <c r="AO4" s="4">
        <v>10526</v>
      </c>
      <c r="AP4" s="4">
        <v>10563</v>
      </c>
      <c r="AQ4" s="4">
        <v>10380</v>
      </c>
      <c r="AR4" s="4">
        <v>10292</v>
      </c>
      <c r="AS4" s="4">
        <v>10210</v>
      </c>
      <c r="AT4" s="4">
        <v>10132</v>
      </c>
      <c r="AU4" s="4">
        <v>10036</v>
      </c>
      <c r="AV4" s="4">
        <v>9896</v>
      </c>
      <c r="AW4" s="4">
        <v>9968</v>
      </c>
      <c r="AX4" s="4">
        <v>10155</v>
      </c>
      <c r="AY4" s="4">
        <v>10212</v>
      </c>
      <c r="AZ4" s="4">
        <v>10114</v>
      </c>
      <c r="BA4" s="4">
        <v>9983</v>
      </c>
      <c r="BB4" s="4">
        <v>9913</v>
      </c>
      <c r="BC4" s="4">
        <v>9886</v>
      </c>
      <c r="BD4" s="4">
        <v>9950</v>
      </c>
      <c r="BE4" s="4">
        <v>10030</v>
      </c>
      <c r="BF4" s="4">
        <v>10060</v>
      </c>
      <c r="BG4" s="4">
        <v>10111</v>
      </c>
      <c r="BH4" s="4">
        <v>10203</v>
      </c>
      <c r="BI4" s="4">
        <v>10402</v>
      </c>
      <c r="BJ4" s="4">
        <f t="shared" si="0"/>
        <v>10084.916666666666</v>
      </c>
      <c r="BK4" s="11">
        <f t="shared" si="1"/>
        <v>10311.916666666666</v>
      </c>
    </row>
    <row r="5" spans="1:66" x14ac:dyDescent="0.2">
      <c r="A5" s="6" t="s">
        <v>31</v>
      </c>
      <c r="B5" s="4">
        <v>2738</v>
      </c>
      <c r="C5" s="4">
        <v>2739</v>
      </c>
      <c r="D5" s="4">
        <v>2731</v>
      </c>
      <c r="E5" s="4">
        <v>2763</v>
      </c>
      <c r="F5" s="4">
        <v>2796</v>
      </c>
      <c r="G5" s="4">
        <v>2817</v>
      </c>
      <c r="H5" s="4">
        <v>2818</v>
      </c>
      <c r="I5" s="4">
        <v>2871</v>
      </c>
      <c r="J5" s="4">
        <v>2902</v>
      </c>
      <c r="K5" s="4">
        <v>2929</v>
      </c>
      <c r="L5" s="4">
        <v>2961</v>
      </c>
      <c r="M5" s="4">
        <v>2990</v>
      </c>
      <c r="N5" s="4">
        <v>3017</v>
      </c>
      <c r="O5" s="4">
        <v>3044</v>
      </c>
      <c r="P5" s="4">
        <v>3075</v>
      </c>
      <c r="Q5" s="4">
        <v>3108</v>
      </c>
      <c r="R5" s="4">
        <v>3115</v>
      </c>
      <c r="S5" s="4">
        <v>3106</v>
      </c>
      <c r="T5" s="4">
        <v>3129</v>
      </c>
      <c r="U5" s="4">
        <v>3130</v>
      </c>
      <c r="V5" s="4">
        <v>3138</v>
      </c>
      <c r="W5" s="4">
        <v>3116</v>
      </c>
      <c r="X5" s="4">
        <v>3109</v>
      </c>
      <c r="Y5" s="4">
        <v>3120</v>
      </c>
      <c r="Z5" s="4">
        <v>3134</v>
      </c>
      <c r="AA5" s="4">
        <v>3149</v>
      </c>
      <c r="AB5" s="4">
        <v>3170</v>
      </c>
      <c r="AC5" s="4">
        <v>3188</v>
      </c>
      <c r="AD5" s="4">
        <v>3192</v>
      </c>
      <c r="AE5" s="4">
        <v>3213</v>
      </c>
      <c r="AF5" s="4">
        <v>3209</v>
      </c>
      <c r="AG5" s="4">
        <v>3223</v>
      </c>
      <c r="AH5" s="4">
        <v>3243</v>
      </c>
      <c r="AI5" s="4">
        <v>3258</v>
      </c>
      <c r="AJ5" s="4">
        <v>3270</v>
      </c>
      <c r="AK5" s="4">
        <v>3286</v>
      </c>
      <c r="AL5" s="4">
        <v>3293</v>
      </c>
      <c r="AM5" s="4">
        <v>3324</v>
      </c>
      <c r="AN5" s="4">
        <v>3316</v>
      </c>
      <c r="AO5" s="4">
        <v>3336</v>
      </c>
      <c r="AP5" s="4">
        <v>3325</v>
      </c>
      <c r="AQ5" s="4">
        <v>3308</v>
      </c>
      <c r="AR5" s="4">
        <v>3271</v>
      </c>
      <c r="AS5" s="4">
        <v>3263</v>
      </c>
      <c r="AT5" s="4">
        <v>3258</v>
      </c>
      <c r="AU5" s="4">
        <v>3240</v>
      </c>
      <c r="AV5" s="4">
        <v>3225</v>
      </c>
      <c r="AW5" s="4">
        <v>3260</v>
      </c>
      <c r="AX5" s="4">
        <v>3311</v>
      </c>
      <c r="AY5" s="4">
        <v>3332</v>
      </c>
      <c r="AZ5" s="4">
        <v>3354</v>
      </c>
      <c r="BA5" s="4">
        <v>3332</v>
      </c>
      <c r="BB5" s="4">
        <v>3318</v>
      </c>
      <c r="BC5" s="4">
        <v>3325</v>
      </c>
      <c r="BD5" s="4">
        <v>3334</v>
      </c>
      <c r="BE5" s="4">
        <v>3328</v>
      </c>
      <c r="BF5" s="4">
        <v>3349</v>
      </c>
      <c r="BG5" s="4">
        <v>3326</v>
      </c>
      <c r="BH5" s="4">
        <v>3347</v>
      </c>
      <c r="BI5" s="4">
        <v>3370</v>
      </c>
      <c r="BJ5" s="4">
        <f t="shared" si="0"/>
        <v>3335.5</v>
      </c>
      <c r="BK5" s="11">
        <f t="shared" si="1"/>
        <v>3287.0833333333335</v>
      </c>
    </row>
    <row r="6" spans="1:66" x14ac:dyDescent="0.2">
      <c r="A6" s="6" t="s">
        <v>32</v>
      </c>
      <c r="B6" s="4">
        <v>7909</v>
      </c>
      <c r="C6" s="4">
        <v>7929</v>
      </c>
      <c r="D6" s="4">
        <v>7968</v>
      </c>
      <c r="E6" s="4">
        <v>8051</v>
      </c>
      <c r="F6" s="4">
        <v>8127</v>
      </c>
      <c r="G6" s="4">
        <v>8186</v>
      </c>
      <c r="H6" s="4">
        <v>8244</v>
      </c>
      <c r="I6" s="4">
        <v>8287</v>
      </c>
      <c r="J6" s="4">
        <v>8315</v>
      </c>
      <c r="K6" s="4">
        <v>8382</v>
      </c>
      <c r="L6" s="4">
        <v>8443</v>
      </c>
      <c r="M6" s="4">
        <v>8499</v>
      </c>
      <c r="N6" s="4">
        <v>8600</v>
      </c>
      <c r="O6" s="4">
        <v>8667</v>
      </c>
      <c r="P6" s="4">
        <v>8701</v>
      </c>
      <c r="Q6" s="4">
        <v>8738</v>
      </c>
      <c r="R6" s="4">
        <v>8761</v>
      </c>
      <c r="S6" s="4">
        <v>8784</v>
      </c>
      <c r="T6" s="4">
        <v>8831</v>
      </c>
      <c r="U6" s="4">
        <v>8883</v>
      </c>
      <c r="V6" s="4">
        <v>8924</v>
      </c>
      <c r="W6" s="4">
        <v>8939</v>
      </c>
      <c r="X6" s="4">
        <v>8991</v>
      </c>
      <c r="Y6" s="4">
        <v>9057</v>
      </c>
      <c r="Z6" s="4">
        <v>9043</v>
      </c>
      <c r="AA6" s="4">
        <v>9058</v>
      </c>
      <c r="AB6" s="4">
        <v>9105</v>
      </c>
      <c r="AC6" s="4">
        <v>9152</v>
      </c>
      <c r="AD6" s="4">
        <v>9169</v>
      </c>
      <c r="AE6" s="4">
        <v>9215</v>
      </c>
      <c r="AF6" s="4">
        <v>9300</v>
      </c>
      <c r="AG6" s="4">
        <v>9343</v>
      </c>
      <c r="AH6" s="4">
        <v>9419</v>
      </c>
      <c r="AI6" s="4">
        <v>9454</v>
      </c>
      <c r="AJ6" s="4">
        <v>9548</v>
      </c>
      <c r="AK6" s="4">
        <v>9562</v>
      </c>
      <c r="AL6" s="4">
        <v>9645</v>
      </c>
      <c r="AM6" s="4">
        <v>9681</v>
      </c>
      <c r="AN6" s="4">
        <v>9678</v>
      </c>
      <c r="AO6" s="4">
        <v>9673</v>
      </c>
      <c r="AP6" s="4">
        <v>9738</v>
      </c>
      <c r="AQ6" s="4">
        <v>9746</v>
      </c>
      <c r="AR6" s="4">
        <v>9731</v>
      </c>
      <c r="AS6" s="4">
        <v>9736</v>
      </c>
      <c r="AT6" s="4">
        <v>9673</v>
      </c>
      <c r="AU6" s="4">
        <v>9666</v>
      </c>
      <c r="AV6" s="4">
        <v>9623</v>
      </c>
      <c r="AW6" s="4">
        <v>9666</v>
      </c>
      <c r="AX6" s="4">
        <v>9723</v>
      </c>
      <c r="AY6" s="4">
        <v>9736</v>
      </c>
      <c r="AZ6" s="4">
        <v>9775</v>
      </c>
      <c r="BA6" s="4">
        <v>9737</v>
      </c>
      <c r="BB6" s="4">
        <v>9697</v>
      </c>
      <c r="BC6" s="4">
        <v>9631</v>
      </c>
      <c r="BD6" s="4">
        <v>9637</v>
      </c>
      <c r="BE6" s="4">
        <v>9611</v>
      </c>
      <c r="BF6" s="4">
        <v>9624</v>
      </c>
      <c r="BG6" s="4">
        <v>9590</v>
      </c>
      <c r="BH6" s="4">
        <v>9541</v>
      </c>
      <c r="BI6" s="4">
        <v>9538</v>
      </c>
      <c r="BJ6" s="4">
        <f t="shared" si="0"/>
        <v>9653.3333333333339</v>
      </c>
      <c r="BK6" s="11">
        <f t="shared" si="1"/>
        <v>9679.3333333333339</v>
      </c>
    </row>
    <row r="7" spans="1:66" x14ac:dyDescent="0.2">
      <c r="A7" s="6" t="s">
        <v>33</v>
      </c>
      <c r="B7" s="4">
        <v>5999</v>
      </c>
      <c r="C7" s="4">
        <v>5993</v>
      </c>
      <c r="D7" s="4">
        <v>5999</v>
      </c>
      <c r="E7" s="4">
        <v>6065</v>
      </c>
      <c r="F7" s="4">
        <v>6130</v>
      </c>
      <c r="G7" s="4">
        <v>6201</v>
      </c>
      <c r="H7" s="4">
        <v>6265</v>
      </c>
      <c r="I7" s="4">
        <v>6297</v>
      </c>
      <c r="J7" s="4">
        <v>6336</v>
      </c>
      <c r="K7" s="4">
        <v>6382</v>
      </c>
      <c r="L7" s="4">
        <v>6430</v>
      </c>
      <c r="M7" s="4">
        <v>6487</v>
      </c>
      <c r="N7" s="4">
        <v>6535</v>
      </c>
      <c r="O7" s="4">
        <v>6571</v>
      </c>
      <c r="P7" s="4">
        <v>6597</v>
      </c>
      <c r="Q7" s="4">
        <v>6604</v>
      </c>
      <c r="R7" s="4">
        <v>6637</v>
      </c>
      <c r="S7" s="4">
        <v>6658</v>
      </c>
      <c r="T7" s="4">
        <v>6676</v>
      </c>
      <c r="U7" s="4">
        <v>6686</v>
      </c>
      <c r="V7" s="4">
        <v>6745</v>
      </c>
      <c r="W7" s="4">
        <v>6740</v>
      </c>
      <c r="X7" s="4">
        <v>6717</v>
      </c>
      <c r="Y7" s="4">
        <v>6745</v>
      </c>
      <c r="Z7" s="4">
        <v>6778</v>
      </c>
      <c r="AA7" s="4">
        <v>6804</v>
      </c>
      <c r="AB7" s="4">
        <v>6793</v>
      </c>
      <c r="AC7" s="4">
        <v>6800</v>
      </c>
      <c r="AD7" s="4">
        <v>6773</v>
      </c>
      <c r="AE7" s="4">
        <v>6769</v>
      </c>
      <c r="AF7" s="4">
        <v>6797</v>
      </c>
      <c r="AG7" s="4">
        <v>6816</v>
      </c>
      <c r="AH7" s="4">
        <v>6833</v>
      </c>
      <c r="AI7" s="4">
        <v>6847</v>
      </c>
      <c r="AJ7" s="4">
        <v>6899</v>
      </c>
      <c r="AK7" s="4">
        <v>6932</v>
      </c>
      <c r="AL7" s="4">
        <v>6951</v>
      </c>
      <c r="AM7" s="4">
        <v>7033</v>
      </c>
      <c r="AN7" s="4">
        <v>6989</v>
      </c>
      <c r="AO7" s="4">
        <v>7019</v>
      </c>
      <c r="AP7" s="4">
        <v>7018</v>
      </c>
      <c r="AQ7" s="4">
        <v>6919</v>
      </c>
      <c r="AR7" s="4">
        <v>6916</v>
      </c>
      <c r="AS7" s="4">
        <v>6850</v>
      </c>
      <c r="AT7" s="4">
        <v>6789</v>
      </c>
      <c r="AU7" s="4">
        <v>6749</v>
      </c>
      <c r="AV7" s="4">
        <v>6672</v>
      </c>
      <c r="AW7" s="4">
        <v>6650</v>
      </c>
      <c r="AX7" s="4">
        <v>6717</v>
      </c>
      <c r="AY7" s="4">
        <v>6775</v>
      </c>
      <c r="AZ7" s="4">
        <v>6847</v>
      </c>
      <c r="BA7" s="4">
        <v>6839</v>
      </c>
      <c r="BB7" s="4">
        <v>6810</v>
      </c>
      <c r="BC7" s="4">
        <v>6796</v>
      </c>
      <c r="BD7" s="4">
        <v>6784</v>
      </c>
      <c r="BE7" s="4">
        <v>6819</v>
      </c>
      <c r="BF7" s="4">
        <v>6822</v>
      </c>
      <c r="BG7" s="4">
        <v>6828</v>
      </c>
      <c r="BH7" s="4">
        <v>6886</v>
      </c>
      <c r="BI7" s="4">
        <v>6968</v>
      </c>
      <c r="BJ7" s="4">
        <f t="shared" si="0"/>
        <v>6824.25</v>
      </c>
      <c r="BK7" s="11">
        <f t="shared" si="1"/>
        <v>6903.083333333333</v>
      </c>
    </row>
    <row r="8" spans="1:66" x14ac:dyDescent="0.2">
      <c r="A8" s="6" t="s">
        <v>34</v>
      </c>
      <c r="B8" s="4">
        <v>3177</v>
      </c>
      <c r="C8" s="4">
        <v>3207</v>
      </c>
      <c r="D8" s="4">
        <v>3209</v>
      </c>
      <c r="E8" s="4">
        <v>3254</v>
      </c>
      <c r="F8" s="4">
        <v>3287</v>
      </c>
      <c r="G8" s="4">
        <v>3312</v>
      </c>
      <c r="H8" s="4">
        <v>3318</v>
      </c>
      <c r="I8" s="4">
        <v>3349</v>
      </c>
      <c r="J8" s="4">
        <v>3387</v>
      </c>
      <c r="K8" s="4">
        <v>3430</v>
      </c>
      <c r="L8" s="4">
        <v>3465</v>
      </c>
      <c r="M8" s="4">
        <v>3461</v>
      </c>
      <c r="N8" s="4">
        <v>3481</v>
      </c>
      <c r="O8" s="4">
        <v>3524</v>
      </c>
      <c r="P8" s="4">
        <v>3557</v>
      </c>
      <c r="Q8" s="4">
        <v>3567</v>
      </c>
      <c r="R8" s="4">
        <v>3594</v>
      </c>
      <c r="S8" s="4">
        <v>3607</v>
      </c>
      <c r="T8" s="4">
        <v>3622</v>
      </c>
      <c r="U8" s="4">
        <v>3631</v>
      </c>
      <c r="V8" s="4">
        <v>3667</v>
      </c>
      <c r="W8" s="4">
        <v>3675</v>
      </c>
      <c r="X8" s="4">
        <v>3714</v>
      </c>
      <c r="Y8" s="4">
        <v>3727</v>
      </c>
      <c r="Z8" s="4">
        <v>3753</v>
      </c>
      <c r="AA8" s="4">
        <v>3786</v>
      </c>
      <c r="AB8" s="4">
        <v>3813</v>
      </c>
      <c r="AC8" s="4">
        <v>3806</v>
      </c>
      <c r="AD8" s="4">
        <v>3814</v>
      </c>
      <c r="AE8" s="4">
        <v>3832</v>
      </c>
      <c r="AF8" s="4">
        <v>3848</v>
      </c>
      <c r="AG8" s="4">
        <v>3875</v>
      </c>
      <c r="AH8" s="4">
        <v>3883</v>
      </c>
      <c r="AI8" s="4">
        <v>3911</v>
      </c>
      <c r="AJ8" s="4">
        <v>3938</v>
      </c>
      <c r="AK8" s="4">
        <v>3976</v>
      </c>
      <c r="AL8" s="4">
        <v>4003</v>
      </c>
      <c r="AM8" s="4">
        <v>4082</v>
      </c>
      <c r="AN8" s="4">
        <v>4080</v>
      </c>
      <c r="AO8" s="4">
        <v>4089</v>
      </c>
      <c r="AP8" s="4">
        <v>4120</v>
      </c>
      <c r="AQ8" s="4">
        <v>4074</v>
      </c>
      <c r="AR8" s="4">
        <v>4048</v>
      </c>
      <c r="AS8" s="4">
        <v>4040</v>
      </c>
      <c r="AT8" s="4">
        <v>3971</v>
      </c>
      <c r="AU8" s="4">
        <v>3949</v>
      </c>
      <c r="AV8" s="4">
        <v>3872</v>
      </c>
      <c r="AW8" s="4">
        <v>3855</v>
      </c>
      <c r="AX8" s="4">
        <v>4011</v>
      </c>
      <c r="AY8" s="4">
        <v>4083</v>
      </c>
      <c r="AZ8" s="4">
        <v>4185</v>
      </c>
      <c r="BA8" s="4">
        <v>4229</v>
      </c>
      <c r="BB8" s="4">
        <v>4264</v>
      </c>
      <c r="BC8" s="4">
        <v>4266</v>
      </c>
      <c r="BD8" s="4">
        <v>4294</v>
      </c>
      <c r="BE8" s="4">
        <v>4280</v>
      </c>
      <c r="BF8" s="4">
        <v>4294</v>
      </c>
      <c r="BG8" s="4">
        <v>4297</v>
      </c>
      <c r="BH8" s="4">
        <v>4313</v>
      </c>
      <c r="BI8" s="4">
        <v>4392</v>
      </c>
      <c r="BJ8" s="4">
        <f t="shared" si="0"/>
        <v>4242.333333333333</v>
      </c>
      <c r="BK8" s="11">
        <f t="shared" si="1"/>
        <v>4025.3333333333335</v>
      </c>
    </row>
    <row r="9" spans="1:66" x14ac:dyDescent="0.2">
      <c r="A9" s="6" t="s">
        <v>35</v>
      </c>
      <c r="B9" s="4">
        <v>12608</v>
      </c>
      <c r="C9" s="4">
        <v>12714</v>
      </c>
      <c r="D9" s="4">
        <v>12714</v>
      </c>
      <c r="E9" s="4">
        <v>12852</v>
      </c>
      <c r="F9" s="4">
        <v>12911</v>
      </c>
      <c r="G9" s="4">
        <v>12977</v>
      </c>
      <c r="H9" s="4">
        <v>13064</v>
      </c>
      <c r="I9" s="4">
        <v>13118</v>
      </c>
      <c r="J9" s="4">
        <v>13196</v>
      </c>
      <c r="K9" s="4">
        <v>13308</v>
      </c>
      <c r="L9" s="4">
        <v>13327</v>
      </c>
      <c r="M9" s="4">
        <v>13349</v>
      </c>
      <c r="N9" s="4">
        <v>13485</v>
      </c>
      <c r="O9" s="4">
        <v>13594</v>
      </c>
      <c r="P9" s="4">
        <v>13603</v>
      </c>
      <c r="Q9" s="4">
        <v>13882</v>
      </c>
      <c r="R9" s="4">
        <v>13981</v>
      </c>
      <c r="S9" s="4">
        <v>14072</v>
      </c>
      <c r="T9" s="4">
        <v>14163</v>
      </c>
      <c r="U9" s="4">
        <v>14265</v>
      </c>
      <c r="V9" s="4">
        <v>14284</v>
      </c>
      <c r="W9" s="4">
        <v>14333</v>
      </c>
      <c r="X9" s="4">
        <v>14412</v>
      </c>
      <c r="Y9" s="4">
        <v>14492</v>
      </c>
      <c r="Z9" s="4">
        <v>14583</v>
      </c>
      <c r="AA9" s="4">
        <v>14686</v>
      </c>
      <c r="AB9" s="4">
        <v>14666</v>
      </c>
      <c r="AC9" s="4">
        <v>14730</v>
      </c>
      <c r="AD9" s="4">
        <v>14728</v>
      </c>
      <c r="AE9" s="4">
        <v>14806</v>
      </c>
      <c r="AF9" s="4">
        <v>14891</v>
      </c>
      <c r="AG9" s="4">
        <v>14973</v>
      </c>
      <c r="AH9" s="4">
        <v>15058</v>
      </c>
      <c r="AI9" s="4">
        <v>15133</v>
      </c>
      <c r="AJ9" s="4">
        <v>15175</v>
      </c>
      <c r="AK9" s="4">
        <v>15282</v>
      </c>
      <c r="AL9" s="4">
        <v>15348</v>
      </c>
      <c r="AM9" s="4">
        <v>15536</v>
      </c>
      <c r="AN9" s="4">
        <v>15496</v>
      </c>
      <c r="AO9" s="4">
        <v>15619</v>
      </c>
      <c r="AP9" s="4">
        <v>15670</v>
      </c>
      <c r="AQ9" s="4">
        <v>15518</v>
      </c>
      <c r="AR9" s="4">
        <v>15377</v>
      </c>
      <c r="AS9" s="4">
        <v>15202</v>
      </c>
      <c r="AT9" s="4">
        <v>15044</v>
      </c>
      <c r="AU9" s="4">
        <v>14933</v>
      </c>
      <c r="AV9" s="4">
        <v>14799</v>
      </c>
      <c r="AW9" s="4">
        <v>14795</v>
      </c>
      <c r="AX9" s="4">
        <v>14995</v>
      </c>
      <c r="AY9" s="4">
        <v>15053</v>
      </c>
      <c r="AZ9" s="4">
        <v>14983</v>
      </c>
      <c r="BA9" s="4">
        <v>14961</v>
      </c>
      <c r="BB9" s="4">
        <v>15003</v>
      </c>
      <c r="BC9" s="4">
        <v>15050</v>
      </c>
      <c r="BD9" s="4">
        <v>15107</v>
      </c>
      <c r="BE9" s="4">
        <v>15195</v>
      </c>
      <c r="BF9" s="4">
        <v>15267</v>
      </c>
      <c r="BG9" s="4">
        <v>15335</v>
      </c>
      <c r="BH9" s="4">
        <v>15322</v>
      </c>
      <c r="BI9" s="4">
        <v>15398</v>
      </c>
      <c r="BJ9" s="4">
        <f t="shared" si="0"/>
        <v>15139.083333333334</v>
      </c>
      <c r="BK9" s="11">
        <f t="shared" si="1"/>
        <v>15318.666666666666</v>
      </c>
    </row>
    <row r="10" spans="1:66" x14ac:dyDescent="0.2">
      <c r="A10" s="6" t="s">
        <v>36</v>
      </c>
      <c r="B10" s="4">
        <v>5989</v>
      </c>
      <c r="C10" s="4">
        <v>6009</v>
      </c>
      <c r="D10" s="4">
        <v>6040</v>
      </c>
      <c r="E10" s="4">
        <v>6104</v>
      </c>
      <c r="F10" s="4">
        <v>6139</v>
      </c>
      <c r="G10" s="4">
        <v>6170</v>
      </c>
      <c r="H10" s="4">
        <v>6222</v>
      </c>
      <c r="I10" s="4">
        <v>6242</v>
      </c>
      <c r="J10" s="4">
        <v>6255</v>
      </c>
      <c r="K10" s="4">
        <v>6287</v>
      </c>
      <c r="L10" s="4">
        <v>6308</v>
      </c>
      <c r="M10" s="4">
        <v>6366</v>
      </c>
      <c r="N10" s="4">
        <v>6379</v>
      </c>
      <c r="O10" s="4">
        <v>6406</v>
      </c>
      <c r="P10" s="4">
        <v>6416</v>
      </c>
      <c r="Q10" s="4">
        <v>6522</v>
      </c>
      <c r="R10" s="4">
        <v>6566</v>
      </c>
      <c r="S10" s="4">
        <v>6586</v>
      </c>
      <c r="T10" s="4">
        <v>6604</v>
      </c>
      <c r="U10" s="4">
        <v>6609</v>
      </c>
      <c r="V10" s="4">
        <v>6660</v>
      </c>
      <c r="W10" s="4">
        <v>6684</v>
      </c>
      <c r="X10" s="4">
        <v>6720</v>
      </c>
      <c r="Y10" s="4">
        <v>6772</v>
      </c>
      <c r="Z10" s="4">
        <v>6800</v>
      </c>
      <c r="AA10" s="4">
        <v>6837</v>
      </c>
      <c r="AB10" s="4">
        <v>6850</v>
      </c>
      <c r="AC10" s="4">
        <v>6859</v>
      </c>
      <c r="AD10" s="4">
        <v>6848</v>
      </c>
      <c r="AE10" s="4">
        <v>6854</v>
      </c>
      <c r="AF10" s="4">
        <v>6883</v>
      </c>
      <c r="AG10" s="4">
        <v>6892</v>
      </c>
      <c r="AH10" s="4">
        <v>6916</v>
      </c>
      <c r="AI10" s="4">
        <v>6909</v>
      </c>
      <c r="AJ10" s="4">
        <v>6909</v>
      </c>
      <c r="AK10" s="4">
        <v>6951</v>
      </c>
      <c r="AL10" s="4">
        <v>6983</v>
      </c>
      <c r="AM10" s="4">
        <v>7085</v>
      </c>
      <c r="AN10" s="4">
        <v>7046</v>
      </c>
      <c r="AO10" s="4">
        <v>7102</v>
      </c>
      <c r="AP10" s="4">
        <v>7126</v>
      </c>
      <c r="AQ10" s="4">
        <v>7080</v>
      </c>
      <c r="AR10" s="4">
        <v>7087</v>
      </c>
      <c r="AS10" s="4">
        <v>7046</v>
      </c>
      <c r="AT10" s="4">
        <v>7044</v>
      </c>
      <c r="AU10" s="4">
        <v>7034</v>
      </c>
      <c r="AV10" s="4">
        <v>6996</v>
      </c>
      <c r="AW10" s="4">
        <v>7042</v>
      </c>
      <c r="AX10" s="4">
        <v>7114</v>
      </c>
      <c r="AY10" s="4">
        <v>7135</v>
      </c>
      <c r="AZ10" s="4">
        <v>7228</v>
      </c>
      <c r="BA10" s="4">
        <v>7249</v>
      </c>
      <c r="BB10" s="4">
        <v>7266</v>
      </c>
      <c r="BC10" s="4">
        <v>7260</v>
      </c>
      <c r="BD10" s="4">
        <v>7226</v>
      </c>
      <c r="BE10" s="4">
        <v>7220</v>
      </c>
      <c r="BF10" s="4">
        <v>7181</v>
      </c>
      <c r="BG10" s="4">
        <v>7218</v>
      </c>
      <c r="BH10" s="4">
        <v>7212</v>
      </c>
      <c r="BI10" s="4">
        <v>7198</v>
      </c>
      <c r="BJ10" s="4">
        <f t="shared" si="0"/>
        <v>7208.916666666667</v>
      </c>
      <c r="BK10" s="11">
        <f t="shared" si="1"/>
        <v>7048.333333333333</v>
      </c>
    </row>
    <row r="11" spans="1:66" x14ac:dyDescent="0.2">
      <c r="A11" s="6" t="s">
        <v>37</v>
      </c>
      <c r="B11" s="4">
        <v>10123</v>
      </c>
      <c r="C11" s="4">
        <v>10135</v>
      </c>
      <c r="D11" s="4">
        <v>10149</v>
      </c>
      <c r="E11" s="4">
        <v>10285</v>
      </c>
      <c r="F11" s="4">
        <v>10370</v>
      </c>
      <c r="G11" s="4">
        <v>10430</v>
      </c>
      <c r="H11" s="4">
        <v>10577</v>
      </c>
      <c r="I11" s="4">
        <v>10664</v>
      </c>
      <c r="J11" s="4">
        <v>10742</v>
      </c>
      <c r="K11" s="4">
        <v>10814</v>
      </c>
      <c r="L11" s="4">
        <v>10880</v>
      </c>
      <c r="M11" s="4">
        <v>10956</v>
      </c>
      <c r="N11" s="4">
        <v>11043</v>
      </c>
      <c r="O11" s="4">
        <v>11126</v>
      </c>
      <c r="P11" s="4">
        <v>11172</v>
      </c>
      <c r="Q11" s="4">
        <v>11340</v>
      </c>
      <c r="R11" s="4">
        <v>11383</v>
      </c>
      <c r="S11" s="4">
        <v>11439</v>
      </c>
      <c r="T11" s="4">
        <v>11604</v>
      </c>
      <c r="U11" s="4">
        <v>11649</v>
      </c>
      <c r="V11" s="4">
        <v>11732</v>
      </c>
      <c r="W11" s="4">
        <v>11715</v>
      </c>
      <c r="X11" s="4">
        <v>11782</v>
      </c>
      <c r="Y11" s="4">
        <v>11887</v>
      </c>
      <c r="Z11" s="4">
        <v>11980</v>
      </c>
      <c r="AA11" s="4">
        <v>12068</v>
      </c>
      <c r="AB11" s="4">
        <v>12039</v>
      </c>
      <c r="AC11" s="4">
        <v>12080</v>
      </c>
      <c r="AD11" s="4">
        <v>12167</v>
      </c>
      <c r="AE11" s="4">
        <v>12188</v>
      </c>
      <c r="AF11" s="4">
        <v>12241</v>
      </c>
      <c r="AG11" s="4">
        <v>12350</v>
      </c>
      <c r="AH11" s="4">
        <v>12417</v>
      </c>
      <c r="AI11" s="4">
        <v>12468</v>
      </c>
      <c r="AJ11" s="4">
        <v>12514</v>
      </c>
      <c r="AK11" s="4">
        <v>12605</v>
      </c>
      <c r="AL11" s="4">
        <v>12642</v>
      </c>
      <c r="AM11" s="4">
        <v>13089</v>
      </c>
      <c r="AN11" s="4">
        <v>12773</v>
      </c>
      <c r="AO11" s="4">
        <v>12841</v>
      </c>
      <c r="AP11" s="4">
        <v>12876</v>
      </c>
      <c r="AQ11" s="4">
        <v>12811</v>
      </c>
      <c r="AR11" s="4">
        <v>12832</v>
      </c>
      <c r="AS11" s="4">
        <v>12888</v>
      </c>
      <c r="AT11" s="4">
        <v>12938</v>
      </c>
      <c r="AU11" s="4">
        <v>13048</v>
      </c>
      <c r="AV11" s="4">
        <v>13092</v>
      </c>
      <c r="AW11" s="4">
        <v>13128</v>
      </c>
      <c r="AX11" s="4">
        <v>13360</v>
      </c>
      <c r="AY11" s="4">
        <v>13509</v>
      </c>
      <c r="AZ11" s="4">
        <v>13605</v>
      </c>
      <c r="BA11" s="4">
        <v>13610</v>
      </c>
      <c r="BB11" s="4">
        <v>13646</v>
      </c>
      <c r="BC11" s="4">
        <v>13747</v>
      </c>
      <c r="BD11" s="4">
        <v>13803</v>
      </c>
      <c r="BE11" s="4">
        <v>13874</v>
      </c>
      <c r="BF11" s="4">
        <v>13840</v>
      </c>
      <c r="BG11" s="4">
        <v>13864</v>
      </c>
      <c r="BH11" s="4">
        <v>13891</v>
      </c>
      <c r="BI11" s="4">
        <v>13911</v>
      </c>
      <c r="BJ11" s="4">
        <f t="shared" si="0"/>
        <v>13721.666666666666</v>
      </c>
      <c r="BK11" s="11">
        <f t="shared" si="1"/>
        <v>12869.583333333334</v>
      </c>
    </row>
    <row r="12" spans="1:66" x14ac:dyDescent="0.2">
      <c r="A12" s="6" t="s">
        <v>38</v>
      </c>
      <c r="B12" s="4">
        <v>25023</v>
      </c>
      <c r="C12" s="4">
        <v>25089</v>
      </c>
      <c r="D12" s="4">
        <v>24988</v>
      </c>
      <c r="E12" s="4">
        <v>25429</v>
      </c>
      <c r="F12" s="4">
        <v>25665</v>
      </c>
      <c r="G12" s="4">
        <v>25824</v>
      </c>
      <c r="H12" s="4">
        <v>26083</v>
      </c>
      <c r="I12" s="4">
        <v>26310</v>
      </c>
      <c r="J12" s="4">
        <v>26436</v>
      </c>
      <c r="K12" s="4">
        <v>26643</v>
      </c>
      <c r="L12" s="4">
        <v>26997</v>
      </c>
      <c r="M12" s="4">
        <v>27122</v>
      </c>
      <c r="N12" s="4">
        <v>27462</v>
      </c>
      <c r="O12" s="4">
        <v>27930</v>
      </c>
      <c r="P12" s="4">
        <v>28186</v>
      </c>
      <c r="Q12" s="4">
        <v>28149</v>
      </c>
      <c r="R12" s="4">
        <v>28226</v>
      </c>
      <c r="S12" s="4">
        <v>28435</v>
      </c>
      <c r="T12" s="4">
        <v>28689</v>
      </c>
      <c r="U12" s="4">
        <v>28761</v>
      </c>
      <c r="V12" s="4">
        <v>29154</v>
      </c>
      <c r="W12" s="4">
        <v>29388</v>
      </c>
      <c r="X12" s="4">
        <v>29643</v>
      </c>
      <c r="Y12" s="4">
        <v>29855</v>
      </c>
      <c r="Z12" s="4">
        <v>30087</v>
      </c>
      <c r="AA12" s="4">
        <v>30377</v>
      </c>
      <c r="AB12" s="4">
        <v>30591</v>
      </c>
      <c r="AC12" s="4">
        <v>30751</v>
      </c>
      <c r="AD12" s="4">
        <v>30961</v>
      </c>
      <c r="AE12" s="4">
        <v>31182</v>
      </c>
      <c r="AF12" s="4">
        <v>31362</v>
      </c>
      <c r="AG12" s="4">
        <v>31461</v>
      </c>
      <c r="AH12" s="4">
        <v>31655</v>
      </c>
      <c r="AI12" s="4">
        <v>31871</v>
      </c>
      <c r="AJ12" s="4">
        <v>32075</v>
      </c>
      <c r="AK12" s="4">
        <v>32259</v>
      </c>
      <c r="AL12" s="4">
        <v>32565</v>
      </c>
      <c r="AM12" s="4">
        <v>33089</v>
      </c>
      <c r="AN12" s="4">
        <v>33175</v>
      </c>
      <c r="AO12" s="4">
        <v>33421</v>
      </c>
      <c r="AP12" s="4">
        <v>33621</v>
      </c>
      <c r="AQ12" s="4">
        <v>32507</v>
      </c>
      <c r="AR12" s="4">
        <v>32393</v>
      </c>
      <c r="AS12" s="4">
        <v>32039</v>
      </c>
      <c r="AT12" s="4">
        <v>31860</v>
      </c>
      <c r="AU12" s="4">
        <v>31572</v>
      </c>
      <c r="AV12" s="4">
        <v>31156</v>
      </c>
      <c r="AW12" s="4">
        <v>31059</v>
      </c>
      <c r="AX12" s="4">
        <v>31516</v>
      </c>
      <c r="AY12" s="4">
        <v>31777</v>
      </c>
      <c r="AZ12" s="4">
        <v>32443</v>
      </c>
      <c r="BA12" s="4">
        <v>32763</v>
      </c>
      <c r="BB12" s="4">
        <v>33014</v>
      </c>
      <c r="BC12" s="4">
        <v>33115</v>
      </c>
      <c r="BD12" s="4">
        <v>33150</v>
      </c>
      <c r="BE12" s="4">
        <v>33231</v>
      </c>
      <c r="BF12" s="4">
        <v>33486</v>
      </c>
      <c r="BG12" s="4">
        <v>33549</v>
      </c>
      <c r="BH12" s="4">
        <v>33491</v>
      </c>
      <c r="BI12" s="4">
        <v>33725</v>
      </c>
      <c r="BJ12" s="4">
        <f t="shared" si="0"/>
        <v>32938.333333333336</v>
      </c>
      <c r="BK12" s="11">
        <f t="shared" si="1"/>
        <v>32471.416666666668</v>
      </c>
    </row>
    <row r="13" spans="1:66" x14ac:dyDescent="0.2">
      <c r="A13" s="6" t="s">
        <v>39</v>
      </c>
      <c r="B13" s="4">
        <v>45834</v>
      </c>
      <c r="C13" s="4">
        <v>45998</v>
      </c>
      <c r="D13" s="4">
        <v>45839</v>
      </c>
      <c r="E13" s="4">
        <v>47004</v>
      </c>
      <c r="F13" s="4">
        <v>48038</v>
      </c>
      <c r="G13" s="4">
        <v>48641</v>
      </c>
      <c r="H13" s="4">
        <v>49169</v>
      </c>
      <c r="I13" s="4">
        <v>49764</v>
      </c>
      <c r="J13" s="4">
        <v>50318</v>
      </c>
      <c r="K13" s="4">
        <v>50845</v>
      </c>
      <c r="L13" s="4">
        <v>51546</v>
      </c>
      <c r="M13" s="4">
        <v>52034</v>
      </c>
      <c r="N13" s="4">
        <v>52825</v>
      </c>
      <c r="O13" s="4">
        <v>53594</v>
      </c>
      <c r="P13" s="4">
        <v>53866</v>
      </c>
      <c r="Q13" s="4">
        <v>53962</v>
      </c>
      <c r="R13" s="4">
        <v>54264</v>
      </c>
      <c r="S13" s="4">
        <v>54562</v>
      </c>
      <c r="T13" s="4">
        <v>55048</v>
      </c>
      <c r="U13" s="4">
        <v>55215</v>
      </c>
      <c r="V13" s="4">
        <v>55682</v>
      </c>
      <c r="W13" s="4">
        <v>55923</v>
      </c>
      <c r="X13" s="4">
        <v>56160</v>
      </c>
      <c r="Y13" s="4">
        <v>56407</v>
      </c>
      <c r="Z13" s="4">
        <v>56710</v>
      </c>
      <c r="AA13" s="4">
        <v>57020</v>
      </c>
      <c r="AB13" s="4">
        <v>57251</v>
      </c>
      <c r="AC13" s="4">
        <v>57521</v>
      </c>
      <c r="AD13" s="4">
        <v>57770</v>
      </c>
      <c r="AE13" s="4">
        <v>58149</v>
      </c>
      <c r="AF13" s="4">
        <v>58446</v>
      </c>
      <c r="AG13" s="4">
        <v>58866</v>
      </c>
      <c r="AH13" s="4">
        <v>59166</v>
      </c>
      <c r="AI13" s="4">
        <v>59595</v>
      </c>
      <c r="AJ13" s="4">
        <v>59850</v>
      </c>
      <c r="AK13" s="4">
        <v>60192</v>
      </c>
      <c r="AL13" s="4">
        <v>60545</v>
      </c>
      <c r="AM13" s="4">
        <v>61322</v>
      </c>
      <c r="AN13" s="4">
        <v>61127</v>
      </c>
      <c r="AO13" s="4">
        <v>61533</v>
      </c>
      <c r="AP13" s="4">
        <v>61671</v>
      </c>
      <c r="AQ13" s="4">
        <v>60507</v>
      </c>
      <c r="AR13" s="4">
        <v>60038</v>
      </c>
      <c r="AS13" s="4">
        <v>59262</v>
      </c>
      <c r="AT13" s="4">
        <v>58448</v>
      </c>
      <c r="AU13" s="4">
        <v>57776</v>
      </c>
      <c r="AV13" s="4">
        <v>56803</v>
      </c>
      <c r="AW13" s="4">
        <v>56265</v>
      </c>
      <c r="AX13" s="4">
        <v>56990</v>
      </c>
      <c r="AY13" s="4">
        <v>57639</v>
      </c>
      <c r="AZ13" s="4">
        <v>58407</v>
      </c>
      <c r="BA13" s="4">
        <v>58344</v>
      </c>
      <c r="BB13" s="4">
        <v>58542</v>
      </c>
      <c r="BC13" s="4">
        <v>58548</v>
      </c>
      <c r="BD13" s="4">
        <v>58749</v>
      </c>
      <c r="BE13" s="4">
        <v>59003</v>
      </c>
      <c r="BF13" s="4">
        <v>59254</v>
      </c>
      <c r="BG13" s="4">
        <v>59289</v>
      </c>
      <c r="BH13" s="4">
        <v>59923</v>
      </c>
      <c r="BI13" s="4">
        <v>60702</v>
      </c>
      <c r="BJ13" s="4">
        <f t="shared" si="0"/>
        <v>58782.5</v>
      </c>
      <c r="BK13" s="11">
        <f t="shared" si="1"/>
        <v>59935.333333333336</v>
      </c>
    </row>
    <row r="14" spans="1:66" x14ac:dyDescent="0.2">
      <c r="A14" s="6" t="s">
        <v>40</v>
      </c>
      <c r="B14" s="4">
        <v>21603</v>
      </c>
      <c r="C14" s="4">
        <v>21753</v>
      </c>
      <c r="D14" s="4">
        <v>21668</v>
      </c>
      <c r="E14" s="4">
        <v>22051</v>
      </c>
      <c r="F14" s="4">
        <v>22332</v>
      </c>
      <c r="G14" s="4">
        <v>22480</v>
      </c>
      <c r="H14" s="4">
        <v>22594</v>
      </c>
      <c r="I14" s="4">
        <v>22817</v>
      </c>
      <c r="J14" s="4">
        <v>23001</v>
      </c>
      <c r="K14" s="4">
        <v>23210</v>
      </c>
      <c r="L14" s="4">
        <v>23398</v>
      </c>
      <c r="M14" s="4">
        <v>23568</v>
      </c>
      <c r="N14" s="4">
        <v>23873</v>
      </c>
      <c r="O14" s="4">
        <v>24034</v>
      </c>
      <c r="P14" s="4">
        <v>24231</v>
      </c>
      <c r="Q14" s="4">
        <v>24110</v>
      </c>
      <c r="R14" s="4">
        <v>24250</v>
      </c>
      <c r="S14" s="4">
        <v>24359</v>
      </c>
      <c r="T14" s="4">
        <v>24619</v>
      </c>
      <c r="U14" s="4">
        <v>24748</v>
      </c>
      <c r="V14" s="4">
        <v>24937</v>
      </c>
      <c r="W14" s="4">
        <v>25115</v>
      </c>
      <c r="X14" s="4">
        <v>25239</v>
      </c>
      <c r="Y14" s="4">
        <v>25451</v>
      </c>
      <c r="Z14" s="4">
        <v>25680</v>
      </c>
      <c r="AA14" s="4">
        <v>25918</v>
      </c>
      <c r="AB14" s="4">
        <v>26043</v>
      </c>
      <c r="AC14" s="4">
        <v>26160</v>
      </c>
      <c r="AD14" s="4">
        <v>26275</v>
      </c>
      <c r="AE14" s="4">
        <v>26442</v>
      </c>
      <c r="AF14" s="4">
        <v>26575</v>
      </c>
      <c r="AG14" s="4">
        <v>26685</v>
      </c>
      <c r="AH14" s="4">
        <v>26880</v>
      </c>
      <c r="AI14" s="4">
        <v>27047</v>
      </c>
      <c r="AJ14" s="4">
        <v>27197</v>
      </c>
      <c r="AK14" s="4">
        <v>27368</v>
      </c>
      <c r="AL14" s="4">
        <v>27526</v>
      </c>
      <c r="AM14" s="4">
        <v>27735</v>
      </c>
      <c r="AN14" s="4">
        <v>27821</v>
      </c>
      <c r="AO14" s="4">
        <v>27987</v>
      </c>
      <c r="AP14" s="4">
        <v>28111</v>
      </c>
      <c r="AQ14" s="4">
        <v>27308</v>
      </c>
      <c r="AR14" s="4">
        <v>27171</v>
      </c>
      <c r="AS14" s="4">
        <v>26904</v>
      </c>
      <c r="AT14" s="4">
        <v>26741</v>
      </c>
      <c r="AU14" s="4">
        <v>26570</v>
      </c>
      <c r="AV14" s="4">
        <v>26366</v>
      </c>
      <c r="AW14" s="4">
        <v>26439</v>
      </c>
      <c r="AX14" s="4">
        <v>26769</v>
      </c>
      <c r="AY14" s="4">
        <v>26912</v>
      </c>
      <c r="AZ14" s="4">
        <v>27167</v>
      </c>
      <c r="BA14" s="4">
        <v>27172</v>
      </c>
      <c r="BB14" s="4">
        <v>27127</v>
      </c>
      <c r="BC14" s="4">
        <v>27076</v>
      </c>
      <c r="BD14" s="4">
        <v>27175</v>
      </c>
      <c r="BE14" s="4">
        <v>27271</v>
      </c>
      <c r="BF14" s="4">
        <v>27288</v>
      </c>
      <c r="BG14" s="4">
        <v>27323</v>
      </c>
      <c r="BH14" s="4">
        <v>27666</v>
      </c>
      <c r="BI14" s="4">
        <v>28062</v>
      </c>
      <c r="BJ14" s="4">
        <f t="shared" si="0"/>
        <v>27250.666666666668</v>
      </c>
      <c r="BK14" s="11">
        <f t="shared" si="1"/>
        <v>27300.666666666668</v>
      </c>
    </row>
    <row r="15" spans="1:66" x14ac:dyDescent="0.2">
      <c r="A15" s="6" t="s">
        <v>41</v>
      </c>
      <c r="B15" s="4">
        <v>39836</v>
      </c>
      <c r="C15" s="4">
        <v>39718</v>
      </c>
      <c r="D15" s="4">
        <v>39802</v>
      </c>
      <c r="E15" s="4">
        <v>40822</v>
      </c>
      <c r="F15" s="4">
        <v>41974</v>
      </c>
      <c r="G15" s="4">
        <v>42668</v>
      </c>
      <c r="H15" s="4">
        <v>43279</v>
      </c>
      <c r="I15" s="4">
        <v>43966</v>
      </c>
      <c r="J15" s="4">
        <v>44565</v>
      </c>
      <c r="K15" s="4">
        <v>45169</v>
      </c>
      <c r="L15" s="4">
        <v>45797</v>
      </c>
      <c r="M15" s="4">
        <v>46349</v>
      </c>
      <c r="N15" s="4">
        <v>46947</v>
      </c>
      <c r="O15" s="4">
        <v>47642</v>
      </c>
      <c r="P15" s="4">
        <v>47968</v>
      </c>
      <c r="Q15" s="4">
        <v>48215</v>
      </c>
      <c r="R15" s="4">
        <v>48565</v>
      </c>
      <c r="S15" s="4">
        <v>48974</v>
      </c>
      <c r="T15" s="4">
        <v>49381</v>
      </c>
      <c r="U15" s="4">
        <v>49546</v>
      </c>
      <c r="V15" s="4">
        <v>50091</v>
      </c>
      <c r="W15" s="4">
        <v>50453</v>
      </c>
      <c r="X15" s="4">
        <v>50851</v>
      </c>
      <c r="Y15" s="4">
        <v>51399</v>
      </c>
      <c r="Z15" s="4">
        <v>51989</v>
      </c>
      <c r="AA15" s="4">
        <v>52418</v>
      </c>
      <c r="AB15" s="4">
        <v>52839</v>
      </c>
      <c r="AC15" s="4">
        <v>53147</v>
      </c>
      <c r="AD15" s="4">
        <v>53469</v>
      </c>
      <c r="AE15" s="4">
        <v>53809</v>
      </c>
      <c r="AF15" s="4">
        <v>54191</v>
      </c>
      <c r="AG15" s="4">
        <v>54531</v>
      </c>
      <c r="AH15" s="4">
        <v>55131</v>
      </c>
      <c r="AI15" s="4">
        <v>55628</v>
      </c>
      <c r="AJ15" s="4">
        <v>55946</v>
      </c>
      <c r="AK15" s="4">
        <v>56402</v>
      </c>
      <c r="AL15" s="4">
        <v>56911</v>
      </c>
      <c r="AM15" s="4">
        <v>57616</v>
      </c>
      <c r="AN15" s="4">
        <v>57731</v>
      </c>
      <c r="AO15" s="4">
        <v>58092</v>
      </c>
      <c r="AP15" s="4">
        <v>58361</v>
      </c>
      <c r="AQ15" s="4">
        <v>56758</v>
      </c>
      <c r="AR15" s="4">
        <v>56014</v>
      </c>
      <c r="AS15" s="4">
        <v>55715</v>
      </c>
      <c r="AT15" s="4">
        <v>55479</v>
      </c>
      <c r="AU15" s="4">
        <v>55171</v>
      </c>
      <c r="AV15" s="4">
        <v>55068</v>
      </c>
      <c r="AW15" s="4">
        <v>55315</v>
      </c>
      <c r="AX15" s="4">
        <v>56090</v>
      </c>
      <c r="AY15" s="4">
        <v>56395</v>
      </c>
      <c r="AZ15" s="4">
        <v>57130</v>
      </c>
      <c r="BA15" s="4">
        <v>56956</v>
      </c>
      <c r="BB15" s="4">
        <v>56827</v>
      </c>
      <c r="BC15" s="4">
        <v>56876</v>
      </c>
      <c r="BD15" s="4">
        <v>56981</v>
      </c>
      <c r="BE15" s="4">
        <v>57079</v>
      </c>
      <c r="BF15" s="4">
        <v>56799</v>
      </c>
      <c r="BG15" s="4">
        <v>56656</v>
      </c>
      <c r="BH15" s="4">
        <v>56758</v>
      </c>
      <c r="BI15" s="4">
        <v>57143</v>
      </c>
      <c r="BJ15" s="4">
        <f t="shared" si="0"/>
        <v>56807.5</v>
      </c>
      <c r="BK15" s="11">
        <f t="shared" si="1"/>
        <v>56609.833333333336</v>
      </c>
    </row>
    <row r="16" spans="1:66" x14ac:dyDescent="0.2">
      <c r="A16" s="6" t="s">
        <v>42</v>
      </c>
      <c r="B16" s="4">
        <v>22091</v>
      </c>
      <c r="C16" s="4">
        <v>22080</v>
      </c>
      <c r="D16" s="4">
        <v>22044</v>
      </c>
      <c r="E16" s="4">
        <v>22514</v>
      </c>
      <c r="F16" s="4">
        <v>22904</v>
      </c>
      <c r="G16" s="4">
        <v>23076</v>
      </c>
      <c r="H16" s="4">
        <v>23241</v>
      </c>
      <c r="I16" s="4">
        <v>23388</v>
      </c>
      <c r="J16" s="4">
        <v>23607</v>
      </c>
      <c r="K16" s="4">
        <v>23852</v>
      </c>
      <c r="L16" s="4">
        <v>24097</v>
      </c>
      <c r="M16" s="4">
        <v>24199</v>
      </c>
      <c r="N16" s="4">
        <v>24360</v>
      </c>
      <c r="O16" s="4">
        <v>24483</v>
      </c>
      <c r="P16" s="4">
        <v>24642</v>
      </c>
      <c r="Q16" s="4">
        <v>24473</v>
      </c>
      <c r="R16" s="4">
        <v>24638</v>
      </c>
      <c r="S16" s="4">
        <v>24814</v>
      </c>
      <c r="T16" s="4">
        <v>25009</v>
      </c>
      <c r="U16" s="4">
        <v>25123</v>
      </c>
      <c r="V16" s="4">
        <v>25342</v>
      </c>
      <c r="W16" s="4">
        <v>25499</v>
      </c>
      <c r="X16" s="4">
        <v>25621</v>
      </c>
      <c r="Y16" s="4">
        <v>25696</v>
      </c>
      <c r="Z16" s="4">
        <v>25833</v>
      </c>
      <c r="AA16" s="4">
        <v>25993</v>
      </c>
      <c r="AB16" s="4">
        <v>25981</v>
      </c>
      <c r="AC16" s="4">
        <v>26105</v>
      </c>
      <c r="AD16" s="4">
        <v>26187</v>
      </c>
      <c r="AE16" s="4">
        <v>26322</v>
      </c>
      <c r="AF16" s="4">
        <v>26484</v>
      </c>
      <c r="AG16" s="4">
        <v>26616</v>
      </c>
      <c r="AH16" s="4">
        <v>26715</v>
      </c>
      <c r="AI16" s="4">
        <v>26867</v>
      </c>
      <c r="AJ16" s="4">
        <v>26994</v>
      </c>
      <c r="AK16" s="4">
        <v>27147</v>
      </c>
      <c r="AL16" s="4">
        <v>27339</v>
      </c>
      <c r="AM16" s="4">
        <v>27722</v>
      </c>
      <c r="AN16" s="4">
        <v>27749</v>
      </c>
      <c r="AO16" s="4">
        <v>27794</v>
      </c>
      <c r="AP16" s="4">
        <v>27852</v>
      </c>
      <c r="AQ16" s="4">
        <v>27418</v>
      </c>
      <c r="AR16" s="4">
        <v>27029</v>
      </c>
      <c r="AS16" s="4">
        <v>26647</v>
      </c>
      <c r="AT16" s="4">
        <v>26396</v>
      </c>
      <c r="AU16" s="4">
        <v>26066</v>
      </c>
      <c r="AV16" s="4">
        <v>25689</v>
      </c>
      <c r="AW16" s="4">
        <v>25528</v>
      </c>
      <c r="AX16" s="4">
        <v>25798</v>
      </c>
      <c r="AY16" s="4">
        <v>25928</v>
      </c>
      <c r="AZ16" s="4">
        <v>26166</v>
      </c>
      <c r="BA16" s="4">
        <v>26042</v>
      </c>
      <c r="BB16" s="4">
        <v>25989</v>
      </c>
      <c r="BC16" s="4">
        <v>25690</v>
      </c>
      <c r="BD16" s="4">
        <v>25722</v>
      </c>
      <c r="BE16" s="4">
        <v>25798</v>
      </c>
      <c r="BF16" s="4">
        <v>25930</v>
      </c>
      <c r="BG16" s="4">
        <v>26029</v>
      </c>
      <c r="BH16" s="4">
        <v>26237</v>
      </c>
      <c r="BI16" s="4">
        <v>26519</v>
      </c>
      <c r="BJ16" s="4">
        <f t="shared" si="0"/>
        <v>25987.333333333332</v>
      </c>
      <c r="BK16" s="11">
        <f t="shared" si="1"/>
        <v>27070.666666666668</v>
      </c>
    </row>
    <row r="17" spans="1:63" x14ac:dyDescent="0.2">
      <c r="A17" s="6" t="s">
        <v>43</v>
      </c>
      <c r="B17" s="4">
        <v>1273</v>
      </c>
      <c r="C17" s="4">
        <v>1282</v>
      </c>
      <c r="D17" s="4">
        <v>1265</v>
      </c>
      <c r="E17" s="4">
        <v>1299</v>
      </c>
      <c r="F17" s="4">
        <v>1319</v>
      </c>
      <c r="G17" s="4">
        <v>1334</v>
      </c>
      <c r="H17" s="4">
        <v>1343</v>
      </c>
      <c r="I17" s="4">
        <v>1371</v>
      </c>
      <c r="J17" s="4">
        <v>1379</v>
      </c>
      <c r="K17" s="4">
        <v>1390</v>
      </c>
      <c r="L17" s="4">
        <v>1413</v>
      </c>
      <c r="M17" s="4">
        <v>1442</v>
      </c>
      <c r="N17" s="4">
        <v>1469</v>
      </c>
      <c r="O17" s="4">
        <v>1481</v>
      </c>
      <c r="P17" s="4">
        <v>1493</v>
      </c>
      <c r="Q17" s="4">
        <v>1509</v>
      </c>
      <c r="R17" s="4">
        <v>1517</v>
      </c>
      <c r="S17" s="4">
        <v>1517</v>
      </c>
      <c r="T17" s="4">
        <v>1528</v>
      </c>
      <c r="U17" s="4">
        <v>1553</v>
      </c>
      <c r="V17" s="4">
        <v>1566</v>
      </c>
      <c r="W17" s="4">
        <v>1574</v>
      </c>
      <c r="X17" s="4">
        <v>1574</v>
      </c>
      <c r="Y17" s="4">
        <v>1573</v>
      </c>
      <c r="Z17" s="4">
        <v>1590</v>
      </c>
      <c r="AA17" s="4">
        <v>1604</v>
      </c>
      <c r="AB17" s="4">
        <v>1619</v>
      </c>
      <c r="AC17" s="4">
        <v>1613</v>
      </c>
      <c r="AD17" s="4">
        <v>1632</v>
      </c>
      <c r="AE17" s="4">
        <v>1649</v>
      </c>
      <c r="AF17" s="4">
        <v>1666</v>
      </c>
      <c r="AG17" s="4">
        <v>1682</v>
      </c>
      <c r="AH17" s="4">
        <v>1714</v>
      </c>
      <c r="AI17" s="4">
        <v>1740</v>
      </c>
      <c r="AJ17" s="4">
        <v>1744</v>
      </c>
      <c r="AK17" s="4">
        <v>1764</v>
      </c>
      <c r="AL17" s="4">
        <v>1773</v>
      </c>
      <c r="AM17" s="4">
        <v>1789</v>
      </c>
      <c r="AN17" s="4">
        <v>1785</v>
      </c>
      <c r="AO17" s="4">
        <v>1789</v>
      </c>
      <c r="AP17" s="4">
        <v>1813</v>
      </c>
      <c r="AQ17" s="4">
        <v>1716</v>
      </c>
      <c r="AR17" s="4">
        <v>1687</v>
      </c>
      <c r="AS17" s="4">
        <v>1661</v>
      </c>
      <c r="AT17" s="4">
        <v>1615</v>
      </c>
      <c r="AU17" s="4">
        <v>1581</v>
      </c>
      <c r="AV17" s="4">
        <v>1549</v>
      </c>
      <c r="AW17" s="4">
        <v>1516</v>
      </c>
      <c r="AX17" s="4">
        <v>1564</v>
      </c>
      <c r="AY17" s="4">
        <v>1587</v>
      </c>
      <c r="AZ17" s="4">
        <v>1593</v>
      </c>
      <c r="BA17" s="4">
        <v>1609</v>
      </c>
      <c r="BB17" s="4">
        <v>1598</v>
      </c>
      <c r="BC17" s="4">
        <v>1605</v>
      </c>
      <c r="BD17" s="4">
        <v>1598</v>
      </c>
      <c r="BE17" s="4">
        <v>1613</v>
      </c>
      <c r="BF17" s="4">
        <v>1622</v>
      </c>
      <c r="BG17" s="4">
        <v>1627</v>
      </c>
      <c r="BH17" s="4">
        <v>1636</v>
      </c>
      <c r="BI17" s="4">
        <v>1650</v>
      </c>
      <c r="BJ17" s="4">
        <f t="shared" si="0"/>
        <v>1608.5</v>
      </c>
      <c r="BK17" s="11">
        <f t="shared" si="1"/>
        <v>1710.1666666666667</v>
      </c>
    </row>
    <row r="18" spans="1:63" x14ac:dyDescent="0.2">
      <c r="A18" s="6" t="s">
        <v>44</v>
      </c>
      <c r="B18" s="4">
        <v>11866</v>
      </c>
      <c r="C18" s="4">
        <v>11891</v>
      </c>
      <c r="D18" s="4">
        <v>11865</v>
      </c>
      <c r="E18" s="4">
        <v>12075</v>
      </c>
      <c r="F18" s="4">
        <v>12230</v>
      </c>
      <c r="G18" s="4">
        <v>12325</v>
      </c>
      <c r="H18" s="4">
        <v>12404</v>
      </c>
      <c r="I18" s="4">
        <v>12528</v>
      </c>
      <c r="J18" s="4">
        <v>12604</v>
      </c>
      <c r="K18" s="4">
        <v>12744</v>
      </c>
      <c r="L18" s="4">
        <v>12878</v>
      </c>
      <c r="M18" s="4">
        <v>13000</v>
      </c>
      <c r="N18" s="4">
        <v>13169</v>
      </c>
      <c r="O18" s="4">
        <v>13368</v>
      </c>
      <c r="P18" s="4">
        <v>13508</v>
      </c>
      <c r="Q18" s="4">
        <v>13424</v>
      </c>
      <c r="R18" s="4">
        <v>13538</v>
      </c>
      <c r="S18" s="4">
        <v>13644</v>
      </c>
      <c r="T18" s="4">
        <v>13735</v>
      </c>
      <c r="U18" s="4">
        <v>13788</v>
      </c>
      <c r="V18" s="4">
        <v>13900</v>
      </c>
      <c r="W18" s="4">
        <v>13964</v>
      </c>
      <c r="X18" s="4">
        <v>14042</v>
      </c>
      <c r="Y18" s="4">
        <v>14085</v>
      </c>
      <c r="Z18" s="4">
        <v>14171</v>
      </c>
      <c r="AA18" s="4">
        <v>14218</v>
      </c>
      <c r="AB18" s="4">
        <v>14301</v>
      </c>
      <c r="AC18" s="4">
        <v>14403</v>
      </c>
      <c r="AD18" s="4">
        <v>14438</v>
      </c>
      <c r="AE18" s="4">
        <v>14489</v>
      </c>
      <c r="AF18" s="4">
        <v>14486</v>
      </c>
      <c r="AG18" s="4">
        <v>14589</v>
      </c>
      <c r="AH18" s="4">
        <v>14679</v>
      </c>
      <c r="AI18" s="4">
        <v>14748</v>
      </c>
      <c r="AJ18" s="4">
        <v>14783</v>
      </c>
      <c r="AK18" s="4">
        <v>14888</v>
      </c>
      <c r="AL18" s="4">
        <v>14991</v>
      </c>
      <c r="AM18" s="4">
        <v>15246</v>
      </c>
      <c r="AN18" s="4">
        <v>15177</v>
      </c>
      <c r="AO18" s="4">
        <v>15238</v>
      </c>
      <c r="AP18" s="4">
        <v>15292</v>
      </c>
      <c r="AQ18" s="4">
        <v>14813</v>
      </c>
      <c r="AR18" s="4">
        <v>14629</v>
      </c>
      <c r="AS18" s="4">
        <v>14462</v>
      </c>
      <c r="AT18" s="4">
        <v>14272</v>
      </c>
      <c r="AU18" s="4">
        <v>14128</v>
      </c>
      <c r="AV18" s="4">
        <v>13937</v>
      </c>
      <c r="AW18" s="4">
        <v>13828</v>
      </c>
      <c r="AX18" s="4">
        <v>14148</v>
      </c>
      <c r="AY18" s="4">
        <v>14252</v>
      </c>
      <c r="AZ18" s="4">
        <v>14511</v>
      </c>
      <c r="BA18" s="4">
        <v>14581</v>
      </c>
      <c r="BB18" s="4">
        <v>14620</v>
      </c>
      <c r="BC18" s="4">
        <v>14603</v>
      </c>
      <c r="BD18" s="4">
        <v>14610</v>
      </c>
      <c r="BE18" s="4">
        <v>14676</v>
      </c>
      <c r="BF18" s="4">
        <v>14711</v>
      </c>
      <c r="BG18" s="4">
        <v>14703</v>
      </c>
      <c r="BH18" s="4">
        <v>14691</v>
      </c>
      <c r="BI18" s="4">
        <v>14770</v>
      </c>
      <c r="BJ18" s="4">
        <f t="shared" si="0"/>
        <v>14573</v>
      </c>
      <c r="BK18" s="11">
        <f t="shared" si="1"/>
        <v>14756.083333333334</v>
      </c>
    </row>
    <row r="19" spans="1:63" x14ac:dyDescent="0.2">
      <c r="A19" s="6" t="s">
        <v>45</v>
      </c>
      <c r="B19" s="4">
        <v>5804</v>
      </c>
      <c r="C19" s="4">
        <v>5809</v>
      </c>
      <c r="D19" s="4">
        <v>5774</v>
      </c>
      <c r="E19" s="4">
        <v>5819</v>
      </c>
      <c r="F19" s="4">
        <v>5870</v>
      </c>
      <c r="G19" s="4">
        <v>5871</v>
      </c>
      <c r="H19" s="4">
        <v>5893</v>
      </c>
      <c r="I19" s="4">
        <v>5970</v>
      </c>
      <c r="J19" s="4">
        <v>6026</v>
      </c>
      <c r="K19" s="4">
        <v>6085</v>
      </c>
      <c r="L19" s="4">
        <v>6151</v>
      </c>
      <c r="M19" s="4">
        <v>6196</v>
      </c>
      <c r="N19" s="4">
        <v>6239</v>
      </c>
      <c r="O19" s="4">
        <v>6294</v>
      </c>
      <c r="P19" s="4">
        <v>6366</v>
      </c>
      <c r="Q19" s="4">
        <v>6578</v>
      </c>
      <c r="R19" s="4">
        <v>6612</v>
      </c>
      <c r="S19" s="4">
        <v>6645</v>
      </c>
      <c r="T19" s="4">
        <v>6719</v>
      </c>
      <c r="U19" s="4">
        <v>6756</v>
      </c>
      <c r="V19" s="4">
        <v>6816</v>
      </c>
      <c r="W19" s="4">
        <v>6863</v>
      </c>
      <c r="X19" s="4">
        <v>6871</v>
      </c>
      <c r="Y19" s="4">
        <v>6905</v>
      </c>
      <c r="Z19" s="4">
        <v>6961</v>
      </c>
      <c r="AA19" s="4">
        <v>7020</v>
      </c>
      <c r="AB19" s="4">
        <v>7027</v>
      </c>
      <c r="AC19" s="4">
        <v>7076</v>
      </c>
      <c r="AD19" s="4">
        <v>7116</v>
      </c>
      <c r="AE19" s="4">
        <v>7125</v>
      </c>
      <c r="AF19" s="4">
        <v>7146</v>
      </c>
      <c r="AG19" s="4">
        <v>7183</v>
      </c>
      <c r="AH19" s="4">
        <v>7238</v>
      </c>
      <c r="AI19" s="4">
        <v>7267</v>
      </c>
      <c r="AJ19" s="4">
        <v>7297</v>
      </c>
      <c r="AK19" s="4">
        <v>7349</v>
      </c>
      <c r="AL19" s="4">
        <v>7375</v>
      </c>
      <c r="AM19" s="4">
        <v>7458</v>
      </c>
      <c r="AN19" s="4">
        <v>7424</v>
      </c>
      <c r="AO19" s="4">
        <v>7427</v>
      </c>
      <c r="AP19" s="4">
        <v>7445</v>
      </c>
      <c r="AQ19" s="4">
        <v>7441</v>
      </c>
      <c r="AR19" s="4">
        <v>7366</v>
      </c>
      <c r="AS19" s="4">
        <v>7286</v>
      </c>
      <c r="AT19" s="4">
        <v>7255</v>
      </c>
      <c r="AU19" s="4">
        <v>7174</v>
      </c>
      <c r="AV19" s="4">
        <v>7079</v>
      </c>
      <c r="AW19" s="4">
        <v>7049</v>
      </c>
      <c r="AX19" s="4">
        <v>7143</v>
      </c>
      <c r="AY19" s="4">
        <v>7138</v>
      </c>
      <c r="AZ19" s="4">
        <v>7129</v>
      </c>
      <c r="BA19" s="4">
        <v>7111</v>
      </c>
      <c r="BB19" s="4">
        <v>7068</v>
      </c>
      <c r="BC19" s="4">
        <v>7047</v>
      </c>
      <c r="BD19" s="4">
        <v>7036</v>
      </c>
      <c r="BE19" s="4">
        <v>7039</v>
      </c>
      <c r="BF19" s="4">
        <v>6997</v>
      </c>
      <c r="BG19" s="4">
        <v>7024</v>
      </c>
      <c r="BH19" s="4">
        <v>7122</v>
      </c>
      <c r="BI19" s="4">
        <v>7124</v>
      </c>
      <c r="BJ19" s="4">
        <f t="shared" si="0"/>
        <v>7081.5</v>
      </c>
      <c r="BK19" s="11">
        <f t="shared" si="1"/>
        <v>7339.916666666667</v>
      </c>
    </row>
    <row r="20" spans="1:63" x14ac:dyDescent="0.2">
      <c r="A20" s="6" t="s">
        <v>46</v>
      </c>
      <c r="B20" s="4">
        <v>32280</v>
      </c>
      <c r="C20" s="4">
        <v>32414</v>
      </c>
      <c r="D20" s="4">
        <v>32364</v>
      </c>
      <c r="E20" s="4">
        <v>33095</v>
      </c>
      <c r="F20" s="4">
        <v>33627</v>
      </c>
      <c r="G20" s="4">
        <v>33958</v>
      </c>
      <c r="H20" s="4">
        <v>34444</v>
      </c>
      <c r="I20" s="4">
        <v>34907</v>
      </c>
      <c r="J20" s="4">
        <v>35381</v>
      </c>
      <c r="K20" s="4">
        <v>35924</v>
      </c>
      <c r="L20" s="4">
        <v>36456</v>
      </c>
      <c r="M20" s="4">
        <v>36856</v>
      </c>
      <c r="N20" s="4">
        <v>37320</v>
      </c>
      <c r="O20" s="4">
        <v>37778</v>
      </c>
      <c r="P20" s="4">
        <v>38005</v>
      </c>
      <c r="Q20" s="4">
        <v>38981</v>
      </c>
      <c r="R20" s="4">
        <v>39289</v>
      </c>
      <c r="S20" s="4">
        <v>39583</v>
      </c>
      <c r="T20" s="4">
        <v>39998</v>
      </c>
      <c r="U20" s="4">
        <v>40176</v>
      </c>
      <c r="V20" s="4">
        <v>40568</v>
      </c>
      <c r="W20" s="4">
        <v>40800</v>
      </c>
      <c r="X20" s="4">
        <v>41052</v>
      </c>
      <c r="Y20" s="4">
        <v>41319</v>
      </c>
      <c r="Z20" s="4">
        <v>41486</v>
      </c>
      <c r="AA20" s="4">
        <v>41770</v>
      </c>
      <c r="AB20" s="4">
        <v>42033</v>
      </c>
      <c r="AC20" s="4">
        <v>42237</v>
      </c>
      <c r="AD20" s="4">
        <v>42553</v>
      </c>
      <c r="AE20" s="4">
        <v>42720</v>
      </c>
      <c r="AF20" s="4">
        <v>42903</v>
      </c>
      <c r="AG20" s="4">
        <v>43158</v>
      </c>
      <c r="AH20" s="4">
        <v>43551</v>
      </c>
      <c r="AI20" s="4">
        <v>43819</v>
      </c>
      <c r="AJ20" s="4">
        <v>44120</v>
      </c>
      <c r="AK20" s="4">
        <v>44336</v>
      </c>
      <c r="AL20" s="4">
        <v>44654</v>
      </c>
      <c r="AM20" s="4">
        <v>45221</v>
      </c>
      <c r="AN20" s="4">
        <v>45358</v>
      </c>
      <c r="AO20" s="4">
        <v>45648</v>
      </c>
      <c r="AP20" s="4">
        <v>45857</v>
      </c>
      <c r="AQ20" s="4">
        <v>44703</v>
      </c>
      <c r="AR20" s="4">
        <v>44256</v>
      </c>
      <c r="AS20" s="4">
        <v>43797</v>
      </c>
      <c r="AT20" s="4">
        <v>43325</v>
      </c>
      <c r="AU20" s="4">
        <v>43005</v>
      </c>
      <c r="AV20" s="4">
        <v>42536</v>
      </c>
      <c r="AW20" s="4">
        <v>42311</v>
      </c>
      <c r="AX20" s="4">
        <v>42793</v>
      </c>
      <c r="AY20" s="4">
        <v>42876</v>
      </c>
      <c r="AZ20" s="4">
        <v>43369</v>
      </c>
      <c r="BA20" s="4">
        <v>43422</v>
      </c>
      <c r="BB20" s="4">
        <v>43649</v>
      </c>
      <c r="BC20" s="4">
        <v>43847</v>
      </c>
      <c r="BD20" s="4">
        <v>43970</v>
      </c>
      <c r="BE20" s="4">
        <v>44289</v>
      </c>
      <c r="BF20" s="4">
        <v>44440</v>
      </c>
      <c r="BG20" s="4">
        <v>44739</v>
      </c>
      <c r="BH20" s="4">
        <v>45204</v>
      </c>
      <c r="BI20" s="4">
        <v>45888</v>
      </c>
      <c r="BJ20" s="4">
        <f t="shared" si="0"/>
        <v>44040.5</v>
      </c>
      <c r="BK20" s="11">
        <f t="shared" si="1"/>
        <v>44391.333333333336</v>
      </c>
    </row>
    <row r="21" spans="1:63" x14ac:dyDescent="0.2">
      <c r="A21" s="6" t="s">
        <v>47</v>
      </c>
      <c r="B21" s="4">
        <v>9600</v>
      </c>
      <c r="C21" s="4">
        <v>9602</v>
      </c>
      <c r="D21" s="4">
        <v>9494</v>
      </c>
      <c r="E21" s="4">
        <v>9683</v>
      </c>
      <c r="F21" s="4">
        <v>9867</v>
      </c>
      <c r="G21" s="4">
        <v>9953</v>
      </c>
      <c r="H21" s="4">
        <v>10026</v>
      </c>
      <c r="I21" s="4">
        <v>10172</v>
      </c>
      <c r="J21" s="4">
        <v>10290</v>
      </c>
      <c r="K21" s="4">
        <v>10373</v>
      </c>
      <c r="L21" s="4">
        <v>10492</v>
      </c>
      <c r="M21" s="4">
        <v>10638</v>
      </c>
      <c r="N21" s="4">
        <v>10734</v>
      </c>
      <c r="O21" s="4">
        <v>10879</v>
      </c>
      <c r="P21" s="4">
        <v>10936</v>
      </c>
      <c r="Q21" s="4">
        <v>11083</v>
      </c>
      <c r="R21" s="4">
        <v>11156</v>
      </c>
      <c r="S21" s="4">
        <v>11239</v>
      </c>
      <c r="T21" s="4">
        <v>11367</v>
      </c>
      <c r="U21" s="4">
        <v>11466</v>
      </c>
      <c r="V21" s="4">
        <v>11513</v>
      </c>
      <c r="W21" s="4">
        <v>11611</v>
      </c>
      <c r="X21" s="4">
        <v>11709</v>
      </c>
      <c r="Y21" s="4">
        <v>11767</v>
      </c>
      <c r="Z21" s="4">
        <v>11831</v>
      </c>
      <c r="AA21" s="4">
        <v>11903</v>
      </c>
      <c r="AB21" s="4">
        <v>11988</v>
      </c>
      <c r="AC21" s="4">
        <v>12063</v>
      </c>
      <c r="AD21" s="4">
        <v>12130</v>
      </c>
      <c r="AE21" s="4">
        <v>12198</v>
      </c>
      <c r="AF21" s="4">
        <v>12304</v>
      </c>
      <c r="AG21" s="4">
        <v>12420</v>
      </c>
      <c r="AH21" s="4">
        <v>12519</v>
      </c>
      <c r="AI21" s="4">
        <v>12555</v>
      </c>
      <c r="AJ21" s="4">
        <v>12601</v>
      </c>
      <c r="AK21" s="4">
        <v>12711</v>
      </c>
      <c r="AL21" s="4">
        <v>12806</v>
      </c>
      <c r="AM21" s="4">
        <v>13001</v>
      </c>
      <c r="AN21" s="4">
        <v>13014</v>
      </c>
      <c r="AO21" s="4">
        <v>13089</v>
      </c>
      <c r="AP21" s="4">
        <v>13128</v>
      </c>
      <c r="AQ21" s="4">
        <v>12834</v>
      </c>
      <c r="AR21" s="4">
        <v>12636</v>
      </c>
      <c r="AS21" s="4">
        <v>12452</v>
      </c>
      <c r="AT21" s="4">
        <v>12353</v>
      </c>
      <c r="AU21" s="4">
        <v>12234</v>
      </c>
      <c r="AV21" s="4">
        <v>11942</v>
      </c>
      <c r="AW21" s="4">
        <v>11786</v>
      </c>
      <c r="AX21" s="4">
        <v>11946</v>
      </c>
      <c r="AY21" s="4">
        <v>11970</v>
      </c>
      <c r="AZ21" s="4">
        <v>12061</v>
      </c>
      <c r="BA21" s="4">
        <v>12013</v>
      </c>
      <c r="BB21" s="4">
        <v>12097</v>
      </c>
      <c r="BC21" s="4">
        <v>12142</v>
      </c>
      <c r="BD21" s="4">
        <v>12224</v>
      </c>
      <c r="BE21" s="4">
        <v>12302</v>
      </c>
      <c r="BF21" s="4">
        <v>12371</v>
      </c>
      <c r="BG21" s="4">
        <v>12404</v>
      </c>
      <c r="BH21" s="4">
        <v>12386</v>
      </c>
      <c r="BI21" s="4">
        <v>12452</v>
      </c>
      <c r="BJ21" s="4">
        <f t="shared" si="0"/>
        <v>12197.333333333334</v>
      </c>
      <c r="BK21" s="11">
        <f t="shared" si="1"/>
        <v>12683.333333333334</v>
      </c>
    </row>
    <row r="22" spans="1:63" x14ac:dyDescent="0.2">
      <c r="A22" s="6" t="s">
        <v>48</v>
      </c>
      <c r="B22" s="4">
        <v>7216</v>
      </c>
      <c r="C22" s="4">
        <v>7266</v>
      </c>
      <c r="D22" s="4">
        <v>7267</v>
      </c>
      <c r="E22" s="4">
        <v>7383</v>
      </c>
      <c r="F22" s="4">
        <v>7465</v>
      </c>
      <c r="G22" s="4">
        <v>7533</v>
      </c>
      <c r="H22" s="4">
        <v>7583</v>
      </c>
      <c r="I22" s="4">
        <v>7661</v>
      </c>
      <c r="J22" s="4">
        <v>7746</v>
      </c>
      <c r="K22" s="4">
        <v>7849</v>
      </c>
      <c r="L22" s="4">
        <v>7945</v>
      </c>
      <c r="M22" s="4">
        <v>7988</v>
      </c>
      <c r="N22" s="4">
        <v>8074</v>
      </c>
      <c r="O22" s="4">
        <v>8134</v>
      </c>
      <c r="P22" s="4">
        <v>8182</v>
      </c>
      <c r="Q22" s="4">
        <v>7931</v>
      </c>
      <c r="R22" s="4">
        <v>7912</v>
      </c>
      <c r="S22" s="4">
        <v>7964</v>
      </c>
      <c r="T22" s="4">
        <v>8217</v>
      </c>
      <c r="U22" s="4">
        <v>8276</v>
      </c>
      <c r="V22" s="4">
        <v>8374</v>
      </c>
      <c r="W22" s="4">
        <v>8419</v>
      </c>
      <c r="X22" s="4">
        <v>8468</v>
      </c>
      <c r="Y22" s="4">
        <v>8553</v>
      </c>
      <c r="Z22" s="4">
        <v>8614</v>
      </c>
      <c r="AA22" s="4">
        <v>8666</v>
      </c>
      <c r="AB22" s="4">
        <v>8697</v>
      </c>
      <c r="AC22" s="4">
        <v>8765</v>
      </c>
      <c r="AD22" s="4">
        <v>8806</v>
      </c>
      <c r="AE22" s="4">
        <v>8852</v>
      </c>
      <c r="AF22" s="4">
        <v>8888</v>
      </c>
      <c r="AG22" s="4">
        <v>8920</v>
      </c>
      <c r="AH22" s="4">
        <v>8984</v>
      </c>
      <c r="AI22" s="4">
        <v>9070</v>
      </c>
      <c r="AJ22" s="4">
        <v>9119</v>
      </c>
      <c r="AK22" s="4">
        <v>9205</v>
      </c>
      <c r="AL22" s="4">
        <v>9263</v>
      </c>
      <c r="AM22" s="4">
        <v>9371</v>
      </c>
      <c r="AN22" s="4">
        <v>9334</v>
      </c>
      <c r="AO22" s="4">
        <v>9327</v>
      </c>
      <c r="AP22" s="4">
        <v>9357</v>
      </c>
      <c r="AQ22" s="4">
        <v>9216</v>
      </c>
      <c r="AR22" s="4">
        <v>9132</v>
      </c>
      <c r="AS22" s="4">
        <v>9010</v>
      </c>
      <c r="AT22" s="4">
        <v>8932</v>
      </c>
      <c r="AU22" s="4">
        <v>8914</v>
      </c>
      <c r="AV22" s="4">
        <v>8801</v>
      </c>
      <c r="AW22" s="4">
        <v>8763</v>
      </c>
      <c r="AX22" s="4">
        <v>8946</v>
      </c>
      <c r="AY22" s="4">
        <v>8914</v>
      </c>
      <c r="AZ22" s="4">
        <v>8885</v>
      </c>
      <c r="BA22" s="4">
        <v>8880</v>
      </c>
      <c r="BB22" s="4">
        <v>8873</v>
      </c>
      <c r="BC22" s="4">
        <v>8841</v>
      </c>
      <c r="BD22" s="4">
        <v>8856</v>
      </c>
      <c r="BE22" s="4">
        <v>8922</v>
      </c>
      <c r="BF22" s="4">
        <v>9010</v>
      </c>
      <c r="BG22" s="4">
        <v>9047</v>
      </c>
      <c r="BH22" s="4">
        <v>9068</v>
      </c>
      <c r="BI22" s="4">
        <v>9178</v>
      </c>
      <c r="BJ22" s="4">
        <f t="shared" si="0"/>
        <v>8951.6666666666661</v>
      </c>
      <c r="BK22" s="11">
        <f t="shared" si="1"/>
        <v>9155.1666666666661</v>
      </c>
    </row>
    <row r="23" spans="1:63" x14ac:dyDescent="0.2">
      <c r="A23" s="6" t="s">
        <v>49</v>
      </c>
      <c r="B23" s="4">
        <v>3635</v>
      </c>
      <c r="C23" s="4">
        <v>3671</v>
      </c>
      <c r="D23" s="4">
        <v>3688</v>
      </c>
      <c r="E23" s="4">
        <v>3729</v>
      </c>
      <c r="F23" s="4">
        <v>3747</v>
      </c>
      <c r="G23" s="4">
        <v>3777</v>
      </c>
      <c r="H23" s="4">
        <v>3809</v>
      </c>
      <c r="I23" s="4">
        <v>3839</v>
      </c>
      <c r="J23" s="4">
        <v>3849</v>
      </c>
      <c r="K23" s="4">
        <v>3881</v>
      </c>
      <c r="L23" s="4">
        <v>3909</v>
      </c>
      <c r="M23" s="4">
        <v>3899</v>
      </c>
      <c r="N23" s="4">
        <v>3933</v>
      </c>
      <c r="O23" s="4">
        <v>3961</v>
      </c>
      <c r="P23" s="4">
        <v>3970</v>
      </c>
      <c r="Q23" s="4">
        <v>4027</v>
      </c>
      <c r="R23" s="4">
        <v>4036</v>
      </c>
      <c r="S23" s="4">
        <v>4070</v>
      </c>
      <c r="T23" s="4">
        <v>4111</v>
      </c>
      <c r="U23" s="4">
        <v>4138</v>
      </c>
      <c r="V23" s="4">
        <v>4163</v>
      </c>
      <c r="W23" s="4">
        <v>4196</v>
      </c>
      <c r="X23" s="4">
        <v>4209</v>
      </c>
      <c r="Y23" s="4">
        <v>4241</v>
      </c>
      <c r="Z23" s="4">
        <v>4271</v>
      </c>
      <c r="AA23" s="4">
        <v>4283</v>
      </c>
      <c r="AB23" s="4">
        <v>4277</v>
      </c>
      <c r="AC23" s="4">
        <v>4279</v>
      </c>
      <c r="AD23" s="4">
        <v>4291</v>
      </c>
      <c r="AE23" s="4">
        <v>4283</v>
      </c>
      <c r="AF23" s="4">
        <v>4321</v>
      </c>
      <c r="AG23" s="4">
        <v>4339</v>
      </c>
      <c r="AH23" s="4">
        <v>4356</v>
      </c>
      <c r="AI23" s="4">
        <v>4379</v>
      </c>
      <c r="AJ23" s="4">
        <v>4417</v>
      </c>
      <c r="AK23" s="4">
        <v>4461</v>
      </c>
      <c r="AL23" s="4">
        <v>4464</v>
      </c>
      <c r="AM23" s="4">
        <v>4488</v>
      </c>
      <c r="AN23" s="4">
        <v>4503</v>
      </c>
      <c r="AO23" s="4">
        <v>4520</v>
      </c>
      <c r="AP23" s="4">
        <v>4559</v>
      </c>
      <c r="AQ23" s="4">
        <v>4475</v>
      </c>
      <c r="AR23" s="4">
        <v>4403</v>
      </c>
      <c r="AS23" s="4">
        <v>4347</v>
      </c>
      <c r="AT23" s="4">
        <v>4317</v>
      </c>
      <c r="AU23" s="4">
        <v>4298</v>
      </c>
      <c r="AV23" s="4">
        <v>4260</v>
      </c>
      <c r="AW23" s="4">
        <v>4257</v>
      </c>
      <c r="AX23" s="4">
        <v>4299</v>
      </c>
      <c r="AY23" s="4">
        <v>4282</v>
      </c>
      <c r="AZ23" s="4">
        <v>4302</v>
      </c>
      <c r="BA23" s="4">
        <v>4268</v>
      </c>
      <c r="BB23" s="4">
        <v>4277</v>
      </c>
      <c r="BC23" s="4">
        <v>4254</v>
      </c>
      <c r="BD23" s="4">
        <v>4269</v>
      </c>
      <c r="BE23" s="4">
        <v>4281</v>
      </c>
      <c r="BF23" s="4">
        <v>4268</v>
      </c>
      <c r="BG23" s="4">
        <v>4258</v>
      </c>
      <c r="BH23" s="4">
        <v>4264</v>
      </c>
      <c r="BI23" s="4">
        <v>4305</v>
      </c>
      <c r="BJ23" s="4">
        <f t="shared" si="0"/>
        <v>4277.25</v>
      </c>
      <c r="BK23" s="11">
        <f t="shared" si="1"/>
        <v>4424.583333333333</v>
      </c>
    </row>
    <row r="24" spans="1:63" x14ac:dyDescent="0.2">
      <c r="A24" s="6" t="s">
        <v>50</v>
      </c>
      <c r="B24" s="4">
        <v>2410</v>
      </c>
      <c r="C24" s="4">
        <v>2438</v>
      </c>
      <c r="D24" s="4">
        <v>2448</v>
      </c>
      <c r="E24" s="4">
        <v>2484</v>
      </c>
      <c r="F24" s="4">
        <v>2534</v>
      </c>
      <c r="G24" s="4">
        <v>2551</v>
      </c>
      <c r="H24" s="4">
        <v>2568</v>
      </c>
      <c r="I24" s="4">
        <v>2601</v>
      </c>
      <c r="J24" s="4">
        <v>2623</v>
      </c>
      <c r="K24" s="4">
        <v>2646</v>
      </c>
      <c r="L24" s="4">
        <v>2650</v>
      </c>
      <c r="M24" s="4">
        <v>2671</v>
      </c>
      <c r="N24" s="4">
        <v>2684</v>
      </c>
      <c r="O24" s="4">
        <v>2725</v>
      </c>
      <c r="P24" s="4">
        <v>2737</v>
      </c>
      <c r="Q24" s="4">
        <v>2771</v>
      </c>
      <c r="R24" s="4">
        <v>2802</v>
      </c>
      <c r="S24" s="4">
        <v>2837</v>
      </c>
      <c r="T24" s="4">
        <v>2843</v>
      </c>
      <c r="U24" s="4">
        <v>2864</v>
      </c>
      <c r="V24" s="4">
        <v>2916</v>
      </c>
      <c r="W24" s="4">
        <v>2933</v>
      </c>
      <c r="X24" s="4">
        <v>2962</v>
      </c>
      <c r="Y24" s="4">
        <v>2997</v>
      </c>
      <c r="Z24" s="4">
        <v>3007</v>
      </c>
      <c r="AA24" s="4">
        <v>3039</v>
      </c>
      <c r="AB24" s="4">
        <v>3045</v>
      </c>
      <c r="AC24" s="4">
        <v>3054</v>
      </c>
      <c r="AD24" s="4">
        <v>3077</v>
      </c>
      <c r="AE24" s="4">
        <v>3120</v>
      </c>
      <c r="AF24" s="4">
        <v>3116</v>
      </c>
      <c r="AG24" s="4">
        <v>3137</v>
      </c>
      <c r="AH24" s="4">
        <v>3140</v>
      </c>
      <c r="AI24" s="4">
        <v>3167</v>
      </c>
      <c r="AJ24" s="4">
        <v>3176</v>
      </c>
      <c r="AK24" s="4">
        <v>3196</v>
      </c>
      <c r="AL24" s="4">
        <v>3220</v>
      </c>
      <c r="AM24" s="4">
        <v>3279</v>
      </c>
      <c r="AN24" s="4">
        <v>3267</v>
      </c>
      <c r="AO24" s="4">
        <v>3239</v>
      </c>
      <c r="AP24" s="4">
        <v>3218</v>
      </c>
      <c r="AQ24" s="4">
        <v>3121</v>
      </c>
      <c r="AR24" s="4">
        <v>3066</v>
      </c>
      <c r="AS24" s="4">
        <v>3017</v>
      </c>
      <c r="AT24" s="4">
        <v>2966</v>
      </c>
      <c r="AU24" s="4">
        <v>3009</v>
      </c>
      <c r="AV24" s="4">
        <v>2931</v>
      </c>
      <c r="AW24" s="4">
        <v>2897</v>
      </c>
      <c r="AX24" s="4">
        <v>2916</v>
      </c>
      <c r="AY24" s="4">
        <v>2953</v>
      </c>
      <c r="AZ24" s="4">
        <v>3001</v>
      </c>
      <c r="BA24" s="4">
        <v>3038</v>
      </c>
      <c r="BB24" s="4">
        <v>3062</v>
      </c>
      <c r="BC24" s="4">
        <v>3091</v>
      </c>
      <c r="BD24" s="4">
        <v>3118</v>
      </c>
      <c r="BE24" s="4">
        <v>3130</v>
      </c>
      <c r="BF24" s="4">
        <v>3155</v>
      </c>
      <c r="BG24" s="4">
        <v>3201</v>
      </c>
      <c r="BH24" s="4">
        <v>3257</v>
      </c>
      <c r="BI24" s="4">
        <v>3298</v>
      </c>
      <c r="BJ24" s="4">
        <f t="shared" si="0"/>
        <v>3101.6666666666665</v>
      </c>
      <c r="BK24" s="11">
        <f t="shared" si="1"/>
        <v>3127.4166666666665</v>
      </c>
    </row>
    <row r="25" spans="1:63" x14ac:dyDescent="0.2">
      <c r="A25" s="6" t="s">
        <v>51</v>
      </c>
      <c r="B25" s="4">
        <v>29717</v>
      </c>
      <c r="C25" s="4">
        <v>29881</v>
      </c>
      <c r="D25" s="4">
        <v>29890</v>
      </c>
      <c r="E25" s="4">
        <v>30382</v>
      </c>
      <c r="F25" s="4">
        <v>30763</v>
      </c>
      <c r="G25" s="4">
        <v>30986</v>
      </c>
      <c r="H25" s="4">
        <v>31269</v>
      </c>
      <c r="I25" s="4">
        <v>31557</v>
      </c>
      <c r="J25" s="4">
        <v>31914</v>
      </c>
      <c r="K25" s="4">
        <v>32247</v>
      </c>
      <c r="L25" s="4">
        <v>32573</v>
      </c>
      <c r="M25" s="4">
        <v>32844</v>
      </c>
      <c r="N25" s="4">
        <v>33035</v>
      </c>
      <c r="O25" s="4">
        <v>33289</v>
      </c>
      <c r="P25" s="4">
        <v>33433</v>
      </c>
      <c r="Q25" s="4">
        <v>33905</v>
      </c>
      <c r="R25" s="4">
        <v>34088</v>
      </c>
      <c r="S25" s="4">
        <v>34306</v>
      </c>
      <c r="T25" s="4">
        <v>34498</v>
      </c>
      <c r="U25" s="4">
        <v>34678</v>
      </c>
      <c r="V25" s="4">
        <v>34989</v>
      </c>
      <c r="W25" s="4">
        <v>35237</v>
      </c>
      <c r="X25" s="4">
        <v>35387</v>
      </c>
      <c r="Y25" s="4">
        <v>35669</v>
      </c>
      <c r="Z25" s="4">
        <v>35813</v>
      </c>
      <c r="AA25" s="4">
        <v>36016</v>
      </c>
      <c r="AB25" s="4">
        <v>36158</v>
      </c>
      <c r="AC25" s="4">
        <v>36367</v>
      </c>
      <c r="AD25" s="4">
        <v>36564</v>
      </c>
      <c r="AE25" s="4">
        <v>36792</v>
      </c>
      <c r="AF25" s="4">
        <v>36975</v>
      </c>
      <c r="AG25" s="4">
        <v>37183</v>
      </c>
      <c r="AH25" s="4">
        <v>37340</v>
      </c>
      <c r="AI25" s="4">
        <v>37625</v>
      </c>
      <c r="AJ25" s="4">
        <v>37763</v>
      </c>
      <c r="AK25" s="4">
        <v>37828</v>
      </c>
      <c r="AL25" s="4">
        <v>37995</v>
      </c>
      <c r="AM25" s="4">
        <v>38394</v>
      </c>
      <c r="AN25" s="4">
        <v>38501</v>
      </c>
      <c r="AO25" s="4">
        <v>38731</v>
      </c>
      <c r="AP25" s="4">
        <v>38853</v>
      </c>
      <c r="AQ25" s="4">
        <v>38212</v>
      </c>
      <c r="AR25" s="4">
        <v>37782</v>
      </c>
      <c r="AS25" s="4">
        <v>37439</v>
      </c>
      <c r="AT25" s="4">
        <v>36936</v>
      </c>
      <c r="AU25" s="4">
        <v>36439</v>
      </c>
      <c r="AV25" s="4">
        <v>36058</v>
      </c>
      <c r="AW25" s="4">
        <v>36081</v>
      </c>
      <c r="AX25" s="4">
        <v>36221</v>
      </c>
      <c r="AY25" s="4">
        <v>36098</v>
      </c>
      <c r="AZ25" s="4">
        <v>36000</v>
      </c>
      <c r="BA25" s="4">
        <v>35802</v>
      </c>
      <c r="BB25" s="4">
        <v>35700</v>
      </c>
      <c r="BC25" s="4">
        <v>35622</v>
      </c>
      <c r="BD25" s="4">
        <v>35792</v>
      </c>
      <c r="BE25" s="4">
        <v>36068</v>
      </c>
      <c r="BF25" s="4">
        <v>36137</v>
      </c>
      <c r="BG25" s="4">
        <v>36146</v>
      </c>
      <c r="BH25" s="4">
        <v>36428</v>
      </c>
      <c r="BI25" s="4">
        <v>36892</v>
      </c>
      <c r="BJ25" s="4">
        <f t="shared" si="0"/>
        <v>36075.5</v>
      </c>
      <c r="BK25" s="11">
        <f t="shared" si="1"/>
        <v>37764</v>
      </c>
    </row>
    <row r="26" spans="1:63" x14ac:dyDescent="0.2">
      <c r="A26" s="6" t="s">
        <v>52</v>
      </c>
      <c r="B26" s="4">
        <v>17674</v>
      </c>
      <c r="C26" s="4">
        <v>17700</v>
      </c>
      <c r="D26" s="4">
        <v>17687</v>
      </c>
      <c r="E26" s="4">
        <v>17943</v>
      </c>
      <c r="F26" s="4">
        <v>18062</v>
      </c>
      <c r="G26" s="4">
        <v>18155</v>
      </c>
      <c r="H26" s="4">
        <v>18258</v>
      </c>
      <c r="I26" s="4">
        <v>18336</v>
      </c>
      <c r="J26" s="4">
        <v>18476</v>
      </c>
      <c r="K26" s="4">
        <v>18628</v>
      </c>
      <c r="L26" s="4">
        <v>18747</v>
      </c>
      <c r="M26" s="4">
        <v>18864</v>
      </c>
      <c r="N26" s="4">
        <v>19011</v>
      </c>
      <c r="O26" s="4">
        <v>19184</v>
      </c>
      <c r="P26" s="4">
        <v>19250</v>
      </c>
      <c r="Q26" s="4">
        <v>19440</v>
      </c>
      <c r="R26" s="4">
        <v>19556</v>
      </c>
      <c r="S26" s="4">
        <v>19657</v>
      </c>
      <c r="T26" s="4">
        <v>19788</v>
      </c>
      <c r="U26" s="4">
        <v>19894</v>
      </c>
      <c r="V26" s="4">
        <v>20013</v>
      </c>
      <c r="W26" s="4">
        <v>20053</v>
      </c>
      <c r="X26" s="4">
        <v>20130</v>
      </c>
      <c r="Y26" s="4">
        <v>20225</v>
      </c>
      <c r="Z26" s="4">
        <v>20380</v>
      </c>
      <c r="AA26" s="4">
        <v>20559</v>
      </c>
      <c r="AB26" s="4">
        <v>20642</v>
      </c>
      <c r="AC26" s="4">
        <v>20759</v>
      </c>
      <c r="AD26" s="4">
        <v>20792</v>
      </c>
      <c r="AE26" s="4">
        <v>20901</v>
      </c>
      <c r="AF26" s="4">
        <v>21036</v>
      </c>
      <c r="AG26" s="4">
        <v>21172</v>
      </c>
      <c r="AH26" s="4">
        <v>21336</v>
      </c>
      <c r="AI26" s="4">
        <v>21476</v>
      </c>
      <c r="AJ26" s="4">
        <v>21591</v>
      </c>
      <c r="AK26" s="4">
        <v>21715</v>
      </c>
      <c r="AL26" s="4">
        <v>21821</v>
      </c>
      <c r="AM26" s="4">
        <v>21988</v>
      </c>
      <c r="AN26" s="4">
        <v>22031</v>
      </c>
      <c r="AO26" s="4">
        <v>22057</v>
      </c>
      <c r="AP26" s="4">
        <v>22114</v>
      </c>
      <c r="AQ26" s="4">
        <v>21767</v>
      </c>
      <c r="AR26" s="4">
        <v>21470</v>
      </c>
      <c r="AS26" s="4">
        <v>21257</v>
      </c>
      <c r="AT26" s="4">
        <v>20856</v>
      </c>
      <c r="AU26" s="4">
        <v>20598</v>
      </c>
      <c r="AV26" s="4">
        <v>20274</v>
      </c>
      <c r="AW26" s="4">
        <v>20427</v>
      </c>
      <c r="AX26" s="4">
        <v>20683</v>
      </c>
      <c r="AY26" s="4">
        <v>20661</v>
      </c>
      <c r="AZ26" s="4">
        <v>20774</v>
      </c>
      <c r="BA26" s="4">
        <v>20707</v>
      </c>
      <c r="BB26" s="4">
        <v>20637</v>
      </c>
      <c r="BC26" s="4">
        <v>20613</v>
      </c>
      <c r="BD26" s="4">
        <v>20672</v>
      </c>
      <c r="BE26" s="4">
        <v>20759</v>
      </c>
      <c r="BF26" s="4">
        <v>20772</v>
      </c>
      <c r="BG26" s="4">
        <v>20872</v>
      </c>
      <c r="BH26" s="4">
        <v>20902</v>
      </c>
      <c r="BI26" s="4">
        <v>20876</v>
      </c>
      <c r="BJ26" s="4">
        <f t="shared" si="0"/>
        <v>20744</v>
      </c>
      <c r="BK26" s="11">
        <f t="shared" si="1"/>
        <v>21495.666666666668</v>
      </c>
    </row>
    <row r="27" spans="1:63" x14ac:dyDescent="0.2">
      <c r="A27" s="6" t="s">
        <v>53</v>
      </c>
      <c r="B27" s="4">
        <v>20312</v>
      </c>
      <c r="C27" s="4">
        <v>20315</v>
      </c>
      <c r="D27" s="4">
        <v>20239</v>
      </c>
      <c r="E27" s="4">
        <v>20627</v>
      </c>
      <c r="F27" s="4">
        <v>20966</v>
      </c>
      <c r="G27" s="4">
        <v>21252</v>
      </c>
      <c r="H27" s="4">
        <v>21545</v>
      </c>
      <c r="I27" s="4">
        <v>21790</v>
      </c>
      <c r="J27" s="4">
        <v>22006</v>
      </c>
      <c r="K27" s="4">
        <v>22314</v>
      </c>
      <c r="L27" s="4">
        <v>22565</v>
      </c>
      <c r="M27" s="4">
        <v>22748</v>
      </c>
      <c r="N27" s="4">
        <v>23015</v>
      </c>
      <c r="O27" s="4">
        <v>23368</v>
      </c>
      <c r="P27" s="4">
        <v>23550</v>
      </c>
      <c r="Q27" s="4">
        <v>23962</v>
      </c>
      <c r="R27" s="4">
        <v>24075</v>
      </c>
      <c r="S27" s="4">
        <v>24202</v>
      </c>
      <c r="T27" s="4">
        <v>24431</v>
      </c>
      <c r="U27" s="4">
        <v>24450</v>
      </c>
      <c r="V27" s="4">
        <v>24656</v>
      </c>
      <c r="W27" s="4">
        <v>24840</v>
      </c>
      <c r="X27" s="4">
        <v>25030</v>
      </c>
      <c r="Y27" s="4">
        <v>25294</v>
      </c>
      <c r="Z27" s="4">
        <v>25537</v>
      </c>
      <c r="AA27" s="4">
        <v>25824</v>
      </c>
      <c r="AB27" s="4">
        <v>26021</v>
      </c>
      <c r="AC27" s="4">
        <v>26136</v>
      </c>
      <c r="AD27" s="4">
        <v>26224</v>
      </c>
      <c r="AE27" s="4">
        <v>26404</v>
      </c>
      <c r="AF27" s="4">
        <v>26593</v>
      </c>
      <c r="AG27" s="4">
        <v>26745</v>
      </c>
      <c r="AH27" s="4">
        <v>27010</v>
      </c>
      <c r="AI27" s="4">
        <v>27193</v>
      </c>
      <c r="AJ27" s="4">
        <v>27347</v>
      </c>
      <c r="AK27" s="4">
        <v>27466</v>
      </c>
      <c r="AL27" s="4">
        <v>27641</v>
      </c>
      <c r="AM27" s="4">
        <v>28027</v>
      </c>
      <c r="AN27" s="4">
        <v>27922</v>
      </c>
      <c r="AO27" s="4">
        <v>28111</v>
      </c>
      <c r="AP27" s="4">
        <v>28279</v>
      </c>
      <c r="AQ27" s="4">
        <v>27856</v>
      </c>
      <c r="AR27" s="4">
        <v>27520</v>
      </c>
      <c r="AS27" s="4">
        <v>27232</v>
      </c>
      <c r="AT27" s="4">
        <v>26856</v>
      </c>
      <c r="AU27" s="4">
        <v>26693</v>
      </c>
      <c r="AV27" s="4">
        <v>26492</v>
      </c>
      <c r="AW27" s="4">
        <v>26528</v>
      </c>
      <c r="AX27" s="4">
        <v>26996</v>
      </c>
      <c r="AY27" s="4">
        <v>26998</v>
      </c>
      <c r="AZ27" s="4">
        <v>27327</v>
      </c>
      <c r="BA27" s="4">
        <v>27493</v>
      </c>
      <c r="BB27" s="4">
        <v>27480</v>
      </c>
      <c r="BC27" s="4">
        <v>27321</v>
      </c>
      <c r="BD27" s="4">
        <v>27351</v>
      </c>
      <c r="BE27" s="4">
        <v>27403</v>
      </c>
      <c r="BF27" s="4">
        <v>27504</v>
      </c>
      <c r="BG27" s="4">
        <v>27581</v>
      </c>
      <c r="BH27" s="4">
        <v>27639</v>
      </c>
      <c r="BI27" s="4">
        <v>27818</v>
      </c>
      <c r="BJ27" s="4">
        <f t="shared" si="0"/>
        <v>27409.25</v>
      </c>
      <c r="BK27" s="11">
        <f t="shared" si="1"/>
        <v>27507.916666666668</v>
      </c>
    </row>
    <row r="28" spans="1:63" x14ac:dyDescent="0.2">
      <c r="A28" s="6" t="s">
        <v>54</v>
      </c>
      <c r="B28" s="4">
        <v>93760</v>
      </c>
      <c r="C28" s="4">
        <v>93942</v>
      </c>
      <c r="D28" s="4">
        <v>93632</v>
      </c>
      <c r="E28" s="4">
        <v>95382</v>
      </c>
      <c r="F28" s="4">
        <v>96710</v>
      </c>
      <c r="G28" s="4">
        <v>97908</v>
      </c>
      <c r="H28" s="4">
        <v>99056</v>
      </c>
      <c r="I28" s="4">
        <v>100315</v>
      </c>
      <c r="J28" s="4">
        <v>101645</v>
      </c>
      <c r="K28" s="4">
        <v>103134</v>
      </c>
      <c r="L28" s="4">
        <v>104360</v>
      </c>
      <c r="M28" s="4">
        <v>105299</v>
      </c>
      <c r="N28" s="4">
        <v>106454</v>
      </c>
      <c r="O28" s="4">
        <v>107702</v>
      </c>
      <c r="P28" s="4">
        <v>108661</v>
      </c>
      <c r="Q28" s="4">
        <v>107479</v>
      </c>
      <c r="R28" s="4">
        <v>108020</v>
      </c>
      <c r="S28" s="4">
        <v>108753</v>
      </c>
      <c r="T28" s="4">
        <v>109872</v>
      </c>
      <c r="U28" s="4">
        <v>110461</v>
      </c>
      <c r="V28" s="4">
        <v>111639</v>
      </c>
      <c r="W28" s="4">
        <v>112271</v>
      </c>
      <c r="X28" s="4">
        <v>113149</v>
      </c>
      <c r="Y28" s="4">
        <v>113843</v>
      </c>
      <c r="Z28" s="4">
        <v>114620</v>
      </c>
      <c r="AA28" s="4">
        <v>115329</v>
      </c>
      <c r="AB28" s="4">
        <v>115906</v>
      </c>
      <c r="AC28" s="4">
        <v>116539</v>
      </c>
      <c r="AD28" s="4">
        <v>117160</v>
      </c>
      <c r="AE28" s="4">
        <v>117846</v>
      </c>
      <c r="AF28" s="4">
        <v>118506</v>
      </c>
      <c r="AG28" s="4">
        <v>119214</v>
      </c>
      <c r="AH28" s="4">
        <v>119801</v>
      </c>
      <c r="AI28" s="4">
        <v>120634</v>
      </c>
      <c r="AJ28" s="4">
        <v>121264</v>
      </c>
      <c r="AK28" s="4">
        <v>121812</v>
      </c>
      <c r="AL28" s="4">
        <v>122549</v>
      </c>
      <c r="AM28" s="4">
        <v>123854</v>
      </c>
      <c r="AN28" s="4">
        <v>123947</v>
      </c>
      <c r="AO28" s="4">
        <v>124438</v>
      </c>
      <c r="AP28" s="4">
        <v>124809</v>
      </c>
      <c r="AQ28" s="4">
        <v>123461</v>
      </c>
      <c r="AR28" s="4">
        <v>123373</v>
      </c>
      <c r="AS28" s="4">
        <v>124065</v>
      </c>
      <c r="AT28" s="4">
        <v>124010</v>
      </c>
      <c r="AU28" s="4">
        <v>124571</v>
      </c>
      <c r="AV28" s="4">
        <v>124687</v>
      </c>
      <c r="AW28" s="4">
        <v>125592</v>
      </c>
      <c r="AX28" s="4">
        <v>128060</v>
      </c>
      <c r="AY28" s="4">
        <v>129235</v>
      </c>
      <c r="AZ28" s="4">
        <v>130155</v>
      </c>
      <c r="BA28" s="4">
        <v>130666</v>
      </c>
      <c r="BB28" s="4">
        <v>131164</v>
      </c>
      <c r="BC28" s="4">
        <v>131698</v>
      </c>
      <c r="BD28" s="4">
        <v>132275</v>
      </c>
      <c r="BE28" s="4">
        <v>133040</v>
      </c>
      <c r="BF28" s="4">
        <v>134271</v>
      </c>
      <c r="BG28" s="4">
        <v>134828</v>
      </c>
      <c r="BH28" s="4">
        <v>135482</v>
      </c>
      <c r="BI28" s="4">
        <v>136017</v>
      </c>
      <c r="BJ28" s="4">
        <f t="shared" si="0"/>
        <v>132240.91666666666</v>
      </c>
      <c r="BK28" s="11">
        <f t="shared" si="1"/>
        <v>123798</v>
      </c>
    </row>
    <row r="29" spans="1:63" x14ac:dyDescent="0.2">
      <c r="A29" s="6" t="s">
        <v>55</v>
      </c>
      <c r="B29" s="4">
        <v>3128</v>
      </c>
      <c r="C29" s="4">
        <v>3165</v>
      </c>
      <c r="D29" s="4">
        <v>3146</v>
      </c>
      <c r="E29" s="4">
        <v>3235</v>
      </c>
      <c r="F29" s="4">
        <v>3288</v>
      </c>
      <c r="G29" s="4">
        <v>3368</v>
      </c>
      <c r="H29" s="4">
        <v>3430</v>
      </c>
      <c r="I29" s="4">
        <v>3470</v>
      </c>
      <c r="J29" s="4">
        <v>3520</v>
      </c>
      <c r="K29" s="4">
        <v>3584</v>
      </c>
      <c r="L29" s="4">
        <v>3669</v>
      </c>
      <c r="M29" s="4">
        <v>3739</v>
      </c>
      <c r="N29" s="4">
        <v>3819</v>
      </c>
      <c r="O29" s="4">
        <v>3888</v>
      </c>
      <c r="P29" s="4">
        <v>3957</v>
      </c>
      <c r="Q29" s="4">
        <v>4008</v>
      </c>
      <c r="R29" s="4">
        <v>4047</v>
      </c>
      <c r="S29" s="4">
        <v>4101</v>
      </c>
      <c r="T29" s="4">
        <v>4138</v>
      </c>
      <c r="U29" s="4">
        <v>4169</v>
      </c>
      <c r="V29" s="4">
        <v>4232</v>
      </c>
      <c r="W29" s="4">
        <v>4273</v>
      </c>
      <c r="X29" s="4">
        <v>4308</v>
      </c>
      <c r="Y29" s="4">
        <v>4345</v>
      </c>
      <c r="Z29" s="4">
        <v>4404</v>
      </c>
      <c r="AA29" s="4">
        <v>4458</v>
      </c>
      <c r="AB29" s="4">
        <v>4485</v>
      </c>
      <c r="AC29" s="4">
        <v>4525</v>
      </c>
      <c r="AD29" s="4">
        <v>4562</v>
      </c>
      <c r="AE29" s="4">
        <v>4599</v>
      </c>
      <c r="AF29" s="4">
        <v>4615</v>
      </c>
      <c r="AG29" s="4">
        <v>4645</v>
      </c>
      <c r="AH29" s="4">
        <v>4656</v>
      </c>
      <c r="AI29" s="4">
        <v>4646</v>
      </c>
      <c r="AJ29" s="4">
        <v>4673</v>
      </c>
      <c r="AK29" s="4">
        <v>4740</v>
      </c>
      <c r="AL29" s="4">
        <v>4777</v>
      </c>
      <c r="AM29" s="4">
        <v>4876</v>
      </c>
      <c r="AN29" s="4">
        <v>4830</v>
      </c>
      <c r="AO29" s="4">
        <v>4854</v>
      </c>
      <c r="AP29" s="4">
        <v>4877</v>
      </c>
      <c r="AQ29" s="4">
        <v>4534</v>
      </c>
      <c r="AR29" s="4">
        <v>4483</v>
      </c>
      <c r="AS29" s="4">
        <v>4452</v>
      </c>
      <c r="AT29" s="4">
        <v>4402</v>
      </c>
      <c r="AU29" s="4">
        <v>4285</v>
      </c>
      <c r="AV29" s="4">
        <v>4152</v>
      </c>
      <c r="AW29" s="4">
        <v>4123</v>
      </c>
      <c r="AX29" s="4">
        <v>4188</v>
      </c>
      <c r="AY29" s="4">
        <v>4240</v>
      </c>
      <c r="AZ29" s="4">
        <v>4383</v>
      </c>
      <c r="BA29" s="4">
        <v>4437</v>
      </c>
      <c r="BB29" s="4">
        <v>4484</v>
      </c>
      <c r="BC29" s="4">
        <v>4507</v>
      </c>
      <c r="BD29" s="4">
        <v>4495</v>
      </c>
      <c r="BE29" s="4">
        <v>4485</v>
      </c>
      <c r="BF29" s="4">
        <v>4512</v>
      </c>
      <c r="BG29" s="4">
        <v>4573</v>
      </c>
      <c r="BH29" s="4">
        <v>4656</v>
      </c>
      <c r="BI29" s="4">
        <v>4760</v>
      </c>
      <c r="BJ29" s="4">
        <f t="shared" si="0"/>
        <v>4476.666666666667</v>
      </c>
      <c r="BK29" s="11">
        <f t="shared" si="1"/>
        <v>4605.166666666667</v>
      </c>
    </row>
    <row r="30" spans="1:63" x14ac:dyDescent="0.2">
      <c r="A30" s="6" t="s">
        <v>56</v>
      </c>
      <c r="B30" s="4">
        <v>5439</v>
      </c>
      <c r="C30" s="4">
        <v>5482</v>
      </c>
      <c r="D30" s="4">
        <v>5437</v>
      </c>
      <c r="E30" s="4">
        <v>5612</v>
      </c>
      <c r="F30" s="4">
        <v>5721</v>
      </c>
      <c r="G30" s="4">
        <v>5774</v>
      </c>
      <c r="H30" s="4">
        <v>5833</v>
      </c>
      <c r="I30" s="4">
        <v>5897</v>
      </c>
      <c r="J30" s="4">
        <v>5949</v>
      </c>
      <c r="K30" s="4">
        <v>6027</v>
      </c>
      <c r="L30" s="4">
        <v>6110</v>
      </c>
      <c r="M30" s="4">
        <v>6184</v>
      </c>
      <c r="N30" s="4">
        <v>6272</v>
      </c>
      <c r="O30" s="4">
        <v>6356</v>
      </c>
      <c r="P30" s="4">
        <v>6421</v>
      </c>
      <c r="Q30" s="4">
        <v>6451</v>
      </c>
      <c r="R30" s="4">
        <v>6462</v>
      </c>
      <c r="S30" s="4">
        <v>6479</v>
      </c>
      <c r="T30" s="4">
        <v>6513</v>
      </c>
      <c r="U30" s="4">
        <v>6513</v>
      </c>
      <c r="V30" s="4">
        <v>6534</v>
      </c>
      <c r="W30" s="4">
        <v>6552</v>
      </c>
      <c r="X30" s="4">
        <v>6533</v>
      </c>
      <c r="Y30" s="4">
        <v>6569</v>
      </c>
      <c r="Z30" s="4">
        <v>6608</v>
      </c>
      <c r="AA30" s="4">
        <v>6691</v>
      </c>
      <c r="AB30" s="4">
        <v>6711</v>
      </c>
      <c r="AC30" s="4">
        <v>6721</v>
      </c>
      <c r="AD30" s="4">
        <v>6721</v>
      </c>
      <c r="AE30" s="4">
        <v>6748</v>
      </c>
      <c r="AF30" s="4">
        <v>6741</v>
      </c>
      <c r="AG30" s="4">
        <v>6766</v>
      </c>
      <c r="AH30" s="4">
        <v>6779</v>
      </c>
      <c r="AI30" s="4">
        <v>6812</v>
      </c>
      <c r="AJ30" s="4">
        <v>6833</v>
      </c>
      <c r="AK30" s="4">
        <v>6852</v>
      </c>
      <c r="AL30" s="4">
        <v>6929</v>
      </c>
      <c r="AM30" s="4">
        <v>7085</v>
      </c>
      <c r="AN30" s="4">
        <v>7018</v>
      </c>
      <c r="AO30" s="4">
        <v>7061</v>
      </c>
      <c r="AP30" s="4">
        <v>7091</v>
      </c>
      <c r="AQ30" s="4">
        <v>6823</v>
      </c>
      <c r="AR30" s="4">
        <v>6745</v>
      </c>
      <c r="AS30" s="4">
        <v>6676</v>
      </c>
      <c r="AT30" s="4">
        <v>6621</v>
      </c>
      <c r="AU30" s="4">
        <v>6563</v>
      </c>
      <c r="AV30" s="4">
        <v>6496</v>
      </c>
      <c r="AW30" s="4">
        <v>6473</v>
      </c>
      <c r="AX30" s="4">
        <v>6598</v>
      </c>
      <c r="AY30" s="4">
        <v>6702</v>
      </c>
      <c r="AZ30" s="4">
        <v>6764</v>
      </c>
      <c r="BA30" s="4">
        <v>6717</v>
      </c>
      <c r="BB30" s="4">
        <v>6700</v>
      </c>
      <c r="BC30" s="4">
        <v>6578</v>
      </c>
      <c r="BD30" s="4">
        <v>6499</v>
      </c>
      <c r="BE30" s="4">
        <v>6463</v>
      </c>
      <c r="BF30" s="4">
        <v>6431</v>
      </c>
      <c r="BG30" s="4">
        <v>6398</v>
      </c>
      <c r="BH30" s="4">
        <v>6385</v>
      </c>
      <c r="BI30" s="4">
        <v>6427</v>
      </c>
      <c r="BJ30" s="4">
        <f t="shared" si="0"/>
        <v>6555.166666666667</v>
      </c>
      <c r="BK30" s="11">
        <f t="shared" si="1"/>
        <v>6830</v>
      </c>
    </row>
    <row r="31" spans="1:63" x14ac:dyDescent="0.2">
      <c r="A31" s="6" t="s">
        <v>57</v>
      </c>
      <c r="B31" s="4">
        <v>37164</v>
      </c>
      <c r="C31" s="4">
        <v>37102</v>
      </c>
      <c r="D31" s="4">
        <v>36942</v>
      </c>
      <c r="E31" s="4">
        <v>37655</v>
      </c>
      <c r="F31" s="4">
        <v>38245</v>
      </c>
      <c r="G31" s="4">
        <v>38600</v>
      </c>
      <c r="H31" s="4">
        <v>38923</v>
      </c>
      <c r="I31" s="4">
        <v>39291</v>
      </c>
      <c r="J31" s="4">
        <v>39680</v>
      </c>
      <c r="K31" s="4">
        <v>40129</v>
      </c>
      <c r="L31" s="4">
        <v>40689</v>
      </c>
      <c r="M31" s="4">
        <v>41089</v>
      </c>
      <c r="N31" s="4">
        <v>41493</v>
      </c>
      <c r="O31" s="4">
        <v>41836</v>
      </c>
      <c r="P31" s="4">
        <v>42202</v>
      </c>
      <c r="Q31" s="4">
        <v>43298</v>
      </c>
      <c r="R31" s="4">
        <v>43621</v>
      </c>
      <c r="S31" s="4">
        <v>43877</v>
      </c>
      <c r="T31" s="4">
        <v>44206</v>
      </c>
      <c r="U31" s="4">
        <v>44516</v>
      </c>
      <c r="V31" s="4">
        <v>44921</v>
      </c>
      <c r="W31" s="4">
        <v>45274</v>
      </c>
      <c r="X31" s="4">
        <v>45555</v>
      </c>
      <c r="Y31" s="4">
        <v>45940</v>
      </c>
      <c r="Z31" s="4">
        <v>46342</v>
      </c>
      <c r="AA31" s="4">
        <v>46658</v>
      </c>
      <c r="AB31" s="4">
        <v>46924</v>
      </c>
      <c r="AC31" s="4">
        <v>47131</v>
      </c>
      <c r="AD31" s="4">
        <v>47334</v>
      </c>
      <c r="AE31" s="4">
        <v>47725</v>
      </c>
      <c r="AF31" s="4">
        <v>48185</v>
      </c>
      <c r="AG31" s="4">
        <v>48487</v>
      </c>
      <c r="AH31" s="4">
        <v>48974</v>
      </c>
      <c r="AI31" s="4">
        <v>49384</v>
      </c>
      <c r="AJ31" s="4">
        <v>49826</v>
      </c>
      <c r="AK31" s="4">
        <v>50149</v>
      </c>
      <c r="AL31" s="4">
        <v>50413</v>
      </c>
      <c r="AM31" s="4">
        <v>51017</v>
      </c>
      <c r="AN31" s="4">
        <v>51169</v>
      </c>
      <c r="AO31" s="4">
        <v>51433</v>
      </c>
      <c r="AP31" s="4">
        <v>51662</v>
      </c>
      <c r="AQ31" s="4">
        <v>51249</v>
      </c>
      <c r="AR31" s="4">
        <v>51016</v>
      </c>
      <c r="AS31" s="4">
        <v>50610</v>
      </c>
      <c r="AT31" s="4">
        <v>50370</v>
      </c>
      <c r="AU31" s="4">
        <v>50353</v>
      </c>
      <c r="AV31" s="4">
        <v>50603</v>
      </c>
      <c r="AW31" s="4">
        <v>51002</v>
      </c>
      <c r="AX31" s="4">
        <v>51948</v>
      </c>
      <c r="AY31" s="4">
        <v>52544</v>
      </c>
      <c r="AZ31" s="4">
        <v>53277</v>
      </c>
      <c r="BA31" s="4">
        <v>53448</v>
      </c>
      <c r="BB31" s="4">
        <v>53687</v>
      </c>
      <c r="BC31" s="4">
        <v>53820</v>
      </c>
      <c r="BD31" s="4">
        <v>53523</v>
      </c>
      <c r="BE31" s="4">
        <v>53523</v>
      </c>
      <c r="BF31" s="4">
        <v>53475</v>
      </c>
      <c r="BG31" s="4">
        <v>53582</v>
      </c>
      <c r="BH31" s="4">
        <v>53568</v>
      </c>
      <c r="BI31" s="4">
        <v>53672</v>
      </c>
      <c r="BJ31" s="4">
        <f t="shared" si="0"/>
        <v>53338.916666666664</v>
      </c>
      <c r="BK31" s="11">
        <f t="shared" si="1"/>
        <v>50837</v>
      </c>
    </row>
    <row r="32" spans="1:63" x14ac:dyDescent="0.2">
      <c r="A32" s="6" t="s">
        <v>58</v>
      </c>
      <c r="B32" s="4">
        <v>7201</v>
      </c>
      <c r="C32" s="4">
        <v>7258</v>
      </c>
      <c r="D32" s="4">
        <v>7248</v>
      </c>
      <c r="E32" s="4">
        <v>7384</v>
      </c>
      <c r="F32" s="4">
        <v>7502</v>
      </c>
      <c r="G32" s="4">
        <v>7593</v>
      </c>
      <c r="H32" s="4">
        <v>7711</v>
      </c>
      <c r="I32" s="4">
        <v>7847</v>
      </c>
      <c r="J32" s="4">
        <v>7943</v>
      </c>
      <c r="K32" s="4">
        <v>8073</v>
      </c>
      <c r="L32" s="4">
        <v>8134</v>
      </c>
      <c r="M32" s="4">
        <v>8248</v>
      </c>
      <c r="N32" s="4">
        <v>8369</v>
      </c>
      <c r="O32" s="4">
        <v>8486</v>
      </c>
      <c r="P32" s="4">
        <v>8589</v>
      </c>
      <c r="Q32" s="4">
        <v>8831</v>
      </c>
      <c r="R32" s="4">
        <v>8847</v>
      </c>
      <c r="S32" s="4">
        <v>8916</v>
      </c>
      <c r="T32" s="4">
        <v>9006</v>
      </c>
      <c r="U32" s="4">
        <v>9102</v>
      </c>
      <c r="V32" s="4">
        <v>9193</v>
      </c>
      <c r="W32" s="4">
        <v>9318</v>
      </c>
      <c r="X32" s="4">
        <v>9389</v>
      </c>
      <c r="Y32" s="4">
        <v>9484</v>
      </c>
      <c r="Z32" s="4">
        <v>9534</v>
      </c>
      <c r="AA32" s="4">
        <v>9625</v>
      </c>
      <c r="AB32" s="4">
        <v>9629</v>
      </c>
      <c r="AC32" s="4">
        <v>9707</v>
      </c>
      <c r="AD32" s="4">
        <v>9719</v>
      </c>
      <c r="AE32" s="4">
        <v>9770</v>
      </c>
      <c r="AF32" s="4">
        <v>9803</v>
      </c>
      <c r="AG32" s="4">
        <v>9903</v>
      </c>
      <c r="AH32" s="4">
        <v>10040</v>
      </c>
      <c r="AI32" s="4">
        <v>10088</v>
      </c>
      <c r="AJ32" s="4">
        <v>10104</v>
      </c>
      <c r="AK32" s="4">
        <v>10140</v>
      </c>
      <c r="AL32" s="4">
        <v>10165</v>
      </c>
      <c r="AM32" s="4">
        <v>10270</v>
      </c>
      <c r="AN32" s="4">
        <v>10249</v>
      </c>
      <c r="AO32" s="4">
        <v>10316</v>
      </c>
      <c r="AP32" s="4">
        <v>10299</v>
      </c>
      <c r="AQ32" s="4">
        <v>10200</v>
      </c>
      <c r="AR32" s="4">
        <v>10075</v>
      </c>
      <c r="AS32" s="4">
        <v>9905</v>
      </c>
      <c r="AT32" s="4">
        <v>9728</v>
      </c>
      <c r="AU32" s="4">
        <v>9582</v>
      </c>
      <c r="AV32" s="4">
        <v>9524</v>
      </c>
      <c r="AW32" s="4">
        <v>9555</v>
      </c>
      <c r="AX32" s="4">
        <v>9719</v>
      </c>
      <c r="AY32" s="4">
        <v>9734</v>
      </c>
      <c r="AZ32" s="4">
        <v>9782</v>
      </c>
      <c r="BA32" s="4">
        <v>9830</v>
      </c>
      <c r="BB32" s="4">
        <v>9850</v>
      </c>
      <c r="BC32" s="4">
        <v>9826</v>
      </c>
      <c r="BD32" s="4">
        <v>9869</v>
      </c>
      <c r="BE32" s="4">
        <v>9895</v>
      </c>
      <c r="BF32" s="4">
        <v>9901</v>
      </c>
      <c r="BG32" s="4">
        <v>9939</v>
      </c>
      <c r="BH32" s="4">
        <v>9948</v>
      </c>
      <c r="BI32" s="4">
        <v>10007</v>
      </c>
      <c r="BJ32" s="4">
        <f t="shared" si="0"/>
        <v>9858.3333333333339</v>
      </c>
      <c r="BK32" s="11">
        <f t="shared" si="1"/>
        <v>10037.75</v>
      </c>
    </row>
    <row r="33" spans="1:63" x14ac:dyDescent="0.2">
      <c r="A33" s="6" t="s">
        <v>59</v>
      </c>
      <c r="B33" s="4">
        <v>15930</v>
      </c>
      <c r="C33" s="4">
        <v>15971</v>
      </c>
      <c r="D33" s="4">
        <v>15927</v>
      </c>
      <c r="E33" s="4">
        <v>16171</v>
      </c>
      <c r="F33" s="4">
        <v>16438</v>
      </c>
      <c r="G33" s="4">
        <v>16581</v>
      </c>
      <c r="H33" s="4">
        <v>16744</v>
      </c>
      <c r="I33" s="4">
        <v>16924</v>
      </c>
      <c r="J33" s="4">
        <v>17071</v>
      </c>
      <c r="K33" s="4">
        <v>17226</v>
      </c>
      <c r="L33" s="4">
        <v>17399</v>
      </c>
      <c r="M33" s="4">
        <v>17558</v>
      </c>
      <c r="N33" s="4">
        <v>17655</v>
      </c>
      <c r="O33" s="4">
        <v>17790</v>
      </c>
      <c r="P33" s="4">
        <v>17930</v>
      </c>
      <c r="Q33" s="4">
        <v>17951</v>
      </c>
      <c r="R33" s="4">
        <v>18039</v>
      </c>
      <c r="S33" s="4">
        <v>18155</v>
      </c>
      <c r="T33" s="4">
        <v>18290</v>
      </c>
      <c r="U33" s="4">
        <v>18364</v>
      </c>
      <c r="V33" s="4">
        <v>18493</v>
      </c>
      <c r="W33" s="4">
        <v>18661</v>
      </c>
      <c r="X33" s="4">
        <v>18813</v>
      </c>
      <c r="Y33" s="4">
        <v>18909</v>
      </c>
      <c r="Z33" s="4">
        <v>19078</v>
      </c>
      <c r="AA33" s="4">
        <v>19269</v>
      </c>
      <c r="AB33" s="4">
        <v>19323</v>
      </c>
      <c r="AC33" s="4">
        <v>19382</v>
      </c>
      <c r="AD33" s="4">
        <v>19439</v>
      </c>
      <c r="AE33" s="4">
        <v>19567</v>
      </c>
      <c r="AF33" s="4">
        <v>19729</v>
      </c>
      <c r="AG33" s="4">
        <v>19829</v>
      </c>
      <c r="AH33" s="4">
        <v>20034</v>
      </c>
      <c r="AI33" s="4">
        <v>20176</v>
      </c>
      <c r="AJ33" s="4">
        <v>20296</v>
      </c>
      <c r="AK33" s="4">
        <v>20428</v>
      </c>
      <c r="AL33" s="4">
        <v>20570</v>
      </c>
      <c r="AM33" s="4">
        <v>20685</v>
      </c>
      <c r="AN33" s="4">
        <v>20786</v>
      </c>
      <c r="AO33" s="4">
        <v>20898</v>
      </c>
      <c r="AP33" s="4">
        <v>20950</v>
      </c>
      <c r="AQ33" s="4">
        <v>20862</v>
      </c>
      <c r="AR33" s="4">
        <v>20449</v>
      </c>
      <c r="AS33" s="4">
        <v>20084</v>
      </c>
      <c r="AT33" s="4">
        <v>19870</v>
      </c>
      <c r="AU33" s="4">
        <v>19641</v>
      </c>
      <c r="AV33" s="4">
        <v>19457</v>
      </c>
      <c r="AW33" s="4">
        <v>19501</v>
      </c>
      <c r="AX33" s="4">
        <v>19709</v>
      </c>
      <c r="AY33" s="4">
        <v>19924</v>
      </c>
      <c r="AZ33" s="4">
        <v>20100</v>
      </c>
      <c r="BA33" s="4">
        <v>20096</v>
      </c>
      <c r="BB33" s="4">
        <v>20038</v>
      </c>
      <c r="BC33" s="4">
        <v>19956</v>
      </c>
      <c r="BD33" s="4">
        <v>19959</v>
      </c>
      <c r="BE33" s="4">
        <v>19980</v>
      </c>
      <c r="BF33" s="4">
        <v>20153</v>
      </c>
      <c r="BG33" s="4">
        <v>20276</v>
      </c>
      <c r="BH33" s="4">
        <v>20416</v>
      </c>
      <c r="BI33" s="4">
        <v>20528</v>
      </c>
      <c r="BJ33" s="4">
        <f t="shared" si="0"/>
        <v>20094.583333333332</v>
      </c>
      <c r="BK33" s="11">
        <f t="shared" si="1"/>
        <v>20390</v>
      </c>
    </row>
    <row r="34" spans="1:63" x14ac:dyDescent="0.2">
      <c r="A34" s="6" t="s">
        <v>60</v>
      </c>
      <c r="B34" s="4">
        <v>59949</v>
      </c>
      <c r="C34" s="4">
        <v>60147</v>
      </c>
      <c r="D34" s="4">
        <v>60022</v>
      </c>
      <c r="E34" s="4">
        <v>60736</v>
      </c>
      <c r="F34" s="4">
        <v>61937</v>
      </c>
      <c r="G34" s="4">
        <v>62646</v>
      </c>
      <c r="H34" s="4">
        <v>63315</v>
      </c>
      <c r="I34" s="4">
        <v>63964</v>
      </c>
      <c r="J34" s="4">
        <v>64795</v>
      </c>
      <c r="K34" s="4">
        <v>65525</v>
      </c>
      <c r="L34" s="4">
        <v>66299</v>
      </c>
      <c r="M34" s="4">
        <v>66861</v>
      </c>
      <c r="N34" s="4">
        <v>67569</v>
      </c>
      <c r="O34" s="4">
        <v>68245</v>
      </c>
      <c r="P34" s="4">
        <v>68686</v>
      </c>
      <c r="Q34" s="4">
        <v>67151</v>
      </c>
      <c r="R34" s="4">
        <v>67527</v>
      </c>
      <c r="S34" s="4">
        <v>67872</v>
      </c>
      <c r="T34" s="4">
        <v>68447</v>
      </c>
      <c r="U34" s="4">
        <v>68859</v>
      </c>
      <c r="V34" s="4">
        <v>69496</v>
      </c>
      <c r="W34" s="4">
        <v>70018</v>
      </c>
      <c r="X34" s="4">
        <v>70424</v>
      </c>
      <c r="Y34" s="4">
        <v>70753</v>
      </c>
      <c r="Z34" s="4">
        <v>71198</v>
      </c>
      <c r="AA34" s="4">
        <v>71808</v>
      </c>
      <c r="AB34" s="4">
        <v>72119</v>
      </c>
      <c r="AC34" s="4">
        <v>72387</v>
      </c>
      <c r="AD34" s="4">
        <v>72596</v>
      </c>
      <c r="AE34" s="4">
        <v>73025</v>
      </c>
      <c r="AF34" s="4">
        <v>73460</v>
      </c>
      <c r="AG34" s="4">
        <v>73898</v>
      </c>
      <c r="AH34" s="4">
        <v>74346</v>
      </c>
      <c r="AI34" s="4">
        <v>74814</v>
      </c>
      <c r="AJ34" s="4">
        <v>75277</v>
      </c>
      <c r="AK34" s="4">
        <v>75656</v>
      </c>
      <c r="AL34" s="4">
        <v>76236</v>
      </c>
      <c r="AM34" s="4">
        <v>77276</v>
      </c>
      <c r="AN34" s="4">
        <v>77264</v>
      </c>
      <c r="AO34" s="4">
        <v>77507</v>
      </c>
      <c r="AP34" s="4">
        <v>77925</v>
      </c>
      <c r="AQ34" s="4">
        <v>76741</v>
      </c>
      <c r="AR34" s="4">
        <v>75576</v>
      </c>
      <c r="AS34" s="4">
        <v>75081</v>
      </c>
      <c r="AT34" s="4">
        <v>74253</v>
      </c>
      <c r="AU34" s="4">
        <v>73868</v>
      </c>
      <c r="AV34" s="4">
        <v>73583</v>
      </c>
      <c r="AW34" s="4">
        <v>73571</v>
      </c>
      <c r="AX34" s="4">
        <v>74936</v>
      </c>
      <c r="AY34" s="4">
        <v>75689</v>
      </c>
      <c r="AZ34" s="4">
        <v>76870</v>
      </c>
      <c r="BA34" s="4">
        <v>77013</v>
      </c>
      <c r="BB34" s="4">
        <v>76478</v>
      </c>
      <c r="BC34" s="4">
        <v>76111</v>
      </c>
      <c r="BD34" s="4">
        <v>75866</v>
      </c>
      <c r="BE34" s="4">
        <v>76009</v>
      </c>
      <c r="BF34" s="4">
        <v>76126</v>
      </c>
      <c r="BG34" s="4">
        <v>75981</v>
      </c>
      <c r="BH34" s="4">
        <v>75692</v>
      </c>
      <c r="BI34" s="4">
        <v>75757</v>
      </c>
      <c r="BJ34" s="4">
        <f t="shared" si="0"/>
        <v>76044</v>
      </c>
      <c r="BK34" s="11">
        <f t="shared" si="1"/>
        <v>75913.833333333328</v>
      </c>
    </row>
    <row r="35" spans="1:63" x14ac:dyDescent="0.2">
      <c r="A35" s="6" t="s">
        <v>61</v>
      </c>
      <c r="B35" s="4">
        <v>20789</v>
      </c>
      <c r="C35" s="4">
        <v>20834</v>
      </c>
      <c r="D35" s="4">
        <v>20832</v>
      </c>
      <c r="E35" s="4">
        <v>21002</v>
      </c>
      <c r="F35" s="4">
        <v>21159</v>
      </c>
      <c r="G35" s="4">
        <v>21246</v>
      </c>
      <c r="H35" s="4">
        <v>21336</v>
      </c>
      <c r="I35" s="4">
        <v>21446</v>
      </c>
      <c r="J35" s="4">
        <v>21560</v>
      </c>
      <c r="K35" s="4">
        <v>21676</v>
      </c>
      <c r="L35" s="4">
        <v>21846</v>
      </c>
      <c r="M35" s="4">
        <v>21971</v>
      </c>
      <c r="N35" s="4">
        <v>22102</v>
      </c>
      <c r="O35" s="4">
        <v>22179</v>
      </c>
      <c r="P35" s="4">
        <v>22247</v>
      </c>
      <c r="Q35" s="4">
        <v>21524</v>
      </c>
      <c r="R35" s="4">
        <v>21525</v>
      </c>
      <c r="S35" s="4">
        <v>21566</v>
      </c>
      <c r="T35" s="4">
        <v>21724</v>
      </c>
      <c r="U35" s="4">
        <v>21831</v>
      </c>
      <c r="V35" s="4">
        <v>22025</v>
      </c>
      <c r="W35" s="4">
        <v>22185</v>
      </c>
      <c r="X35" s="4">
        <v>22285</v>
      </c>
      <c r="Y35" s="4">
        <v>22431</v>
      </c>
      <c r="Z35" s="4">
        <v>22578</v>
      </c>
      <c r="AA35" s="4">
        <v>22697</v>
      </c>
      <c r="AB35" s="4">
        <v>22767</v>
      </c>
      <c r="AC35" s="4">
        <v>22861</v>
      </c>
      <c r="AD35" s="4">
        <v>22943</v>
      </c>
      <c r="AE35" s="4">
        <v>23093</v>
      </c>
      <c r="AF35" s="4">
        <v>23220</v>
      </c>
      <c r="AG35" s="4">
        <v>23298</v>
      </c>
      <c r="AH35" s="4">
        <v>23417</v>
      </c>
      <c r="AI35" s="4">
        <v>23586</v>
      </c>
      <c r="AJ35" s="4">
        <v>23734</v>
      </c>
      <c r="AK35" s="4">
        <v>23896</v>
      </c>
      <c r="AL35" s="4">
        <v>24071</v>
      </c>
      <c r="AM35" s="4">
        <v>24163</v>
      </c>
      <c r="AN35" s="4">
        <v>24267</v>
      </c>
      <c r="AO35" s="4">
        <v>24447</v>
      </c>
      <c r="AP35" s="4">
        <v>24547</v>
      </c>
      <c r="AQ35" s="4">
        <v>24339</v>
      </c>
      <c r="AR35" s="4">
        <v>24432</v>
      </c>
      <c r="AS35" s="4">
        <v>24435</v>
      </c>
      <c r="AT35" s="4">
        <v>24475</v>
      </c>
      <c r="AU35" s="4">
        <v>24445</v>
      </c>
      <c r="AV35" s="4">
        <v>24432</v>
      </c>
      <c r="AW35" s="4">
        <v>24580</v>
      </c>
      <c r="AX35" s="4">
        <v>24883</v>
      </c>
      <c r="AY35" s="4">
        <v>24965</v>
      </c>
      <c r="AZ35" s="4">
        <v>25059</v>
      </c>
      <c r="BA35" s="4">
        <v>25106</v>
      </c>
      <c r="BB35" s="4">
        <v>25092</v>
      </c>
      <c r="BC35" s="4">
        <v>25065</v>
      </c>
      <c r="BD35" s="4">
        <v>25073</v>
      </c>
      <c r="BE35" s="4">
        <v>25203</v>
      </c>
      <c r="BF35" s="4">
        <v>25382</v>
      </c>
      <c r="BG35" s="4">
        <v>25403</v>
      </c>
      <c r="BH35" s="4">
        <v>25427</v>
      </c>
      <c r="BI35" s="4">
        <v>25465</v>
      </c>
      <c r="BJ35" s="4">
        <f t="shared" ref="BJ35:BJ66" si="2">AVERAGE(AX35:BI35)</f>
        <v>25176.916666666668</v>
      </c>
      <c r="BK35" s="11">
        <f t="shared" ref="BK35:BK66" si="3">AVERAGE(AK35:AV35)</f>
        <v>24329.083333333332</v>
      </c>
    </row>
    <row r="36" spans="1:63" x14ac:dyDescent="0.2">
      <c r="A36" s="6" t="s">
        <v>62</v>
      </c>
      <c r="B36" s="4">
        <v>82131</v>
      </c>
      <c r="C36" s="4">
        <v>82189</v>
      </c>
      <c r="D36" s="4">
        <v>82401</v>
      </c>
      <c r="E36" s="4">
        <v>84308</v>
      </c>
      <c r="F36" s="4">
        <v>85935</v>
      </c>
      <c r="G36" s="4">
        <v>86956</v>
      </c>
      <c r="H36" s="4">
        <v>88026</v>
      </c>
      <c r="I36" s="4">
        <v>89369</v>
      </c>
      <c r="J36" s="4">
        <v>90481</v>
      </c>
      <c r="K36" s="4">
        <v>91302</v>
      </c>
      <c r="L36" s="4">
        <v>92282</v>
      </c>
      <c r="M36" s="4">
        <v>93339</v>
      </c>
      <c r="N36" s="4">
        <v>94400</v>
      </c>
      <c r="O36" s="4">
        <v>95483</v>
      </c>
      <c r="P36" s="4">
        <v>96321</v>
      </c>
      <c r="Q36" s="4">
        <v>96978</v>
      </c>
      <c r="R36" s="4">
        <v>97805</v>
      </c>
      <c r="S36" s="4">
        <v>98621</v>
      </c>
      <c r="T36" s="4">
        <v>99441</v>
      </c>
      <c r="U36" s="4">
        <v>100132</v>
      </c>
      <c r="V36" s="4">
        <v>101131</v>
      </c>
      <c r="W36" s="4">
        <v>101890</v>
      </c>
      <c r="X36" s="4">
        <v>102557</v>
      </c>
      <c r="Y36" s="4">
        <v>103438</v>
      </c>
      <c r="Z36" s="4">
        <v>104314</v>
      </c>
      <c r="AA36" s="4">
        <v>105207</v>
      </c>
      <c r="AB36" s="4">
        <v>105824</v>
      </c>
      <c r="AC36" s="4">
        <v>106364</v>
      </c>
      <c r="AD36" s="4">
        <v>106913</v>
      </c>
      <c r="AE36" s="4">
        <v>107581</v>
      </c>
      <c r="AF36" s="4">
        <v>108309</v>
      </c>
      <c r="AG36" s="4">
        <v>109082</v>
      </c>
      <c r="AH36" s="4">
        <v>109971</v>
      </c>
      <c r="AI36" s="4">
        <v>110616</v>
      </c>
      <c r="AJ36" s="4">
        <v>111258</v>
      </c>
      <c r="AK36" s="4">
        <v>111966</v>
      </c>
      <c r="AL36" s="4">
        <v>112740</v>
      </c>
      <c r="AM36" s="4">
        <v>113788</v>
      </c>
      <c r="AN36" s="4">
        <v>114078</v>
      </c>
      <c r="AO36" s="4">
        <v>114606</v>
      </c>
      <c r="AP36" s="4">
        <v>115083</v>
      </c>
      <c r="AQ36" s="4">
        <v>114509</v>
      </c>
      <c r="AR36" s="4">
        <v>112556</v>
      </c>
      <c r="AS36" s="4">
        <v>110899</v>
      </c>
      <c r="AT36" s="4">
        <v>109884</v>
      </c>
      <c r="AU36" s="4">
        <v>109101</v>
      </c>
      <c r="AV36" s="4">
        <v>108204</v>
      </c>
      <c r="AW36" s="4">
        <v>108058</v>
      </c>
      <c r="AX36" s="4">
        <v>109540</v>
      </c>
      <c r="AY36" s="4">
        <v>110067</v>
      </c>
      <c r="AZ36" s="4">
        <v>111551</v>
      </c>
      <c r="BA36" s="4">
        <v>111986</v>
      </c>
      <c r="BB36" s="4">
        <v>112329</v>
      </c>
      <c r="BC36" s="4">
        <v>112706</v>
      </c>
      <c r="BD36" s="4">
        <v>112498</v>
      </c>
      <c r="BE36" s="4">
        <v>112698</v>
      </c>
      <c r="BF36" s="4">
        <v>112798</v>
      </c>
      <c r="BG36" s="4">
        <v>113431</v>
      </c>
      <c r="BH36" s="4">
        <v>113790</v>
      </c>
      <c r="BI36" s="4">
        <v>114165</v>
      </c>
      <c r="BJ36" s="4">
        <f t="shared" si="2"/>
        <v>112296.58333333333</v>
      </c>
      <c r="BK36" s="11">
        <f t="shared" si="3"/>
        <v>112284.5</v>
      </c>
    </row>
    <row r="37" spans="1:63" x14ac:dyDescent="0.2">
      <c r="A37" s="6" t="s">
        <v>63</v>
      </c>
      <c r="B37" s="4">
        <v>14238</v>
      </c>
      <c r="C37" s="4">
        <v>14226</v>
      </c>
      <c r="D37" s="4">
        <v>14122</v>
      </c>
      <c r="E37" s="4">
        <v>14398</v>
      </c>
      <c r="F37" s="4">
        <v>14566</v>
      </c>
      <c r="G37" s="4">
        <v>14734</v>
      </c>
      <c r="H37" s="4">
        <v>14880</v>
      </c>
      <c r="I37" s="4">
        <v>15090</v>
      </c>
      <c r="J37" s="4">
        <v>15288</v>
      </c>
      <c r="K37" s="4">
        <v>15491</v>
      </c>
      <c r="L37" s="4">
        <v>15673</v>
      </c>
      <c r="M37" s="4">
        <v>15826</v>
      </c>
      <c r="N37" s="4">
        <v>15995</v>
      </c>
      <c r="O37" s="4">
        <v>16264</v>
      </c>
      <c r="P37" s="4">
        <v>16371</v>
      </c>
      <c r="Q37" s="4">
        <v>16720</v>
      </c>
      <c r="R37" s="4">
        <v>16834</v>
      </c>
      <c r="S37" s="4">
        <v>16963</v>
      </c>
      <c r="T37" s="4">
        <v>17144</v>
      </c>
      <c r="U37" s="4">
        <v>17298</v>
      </c>
      <c r="V37" s="4">
        <v>17482</v>
      </c>
      <c r="W37" s="4">
        <v>17622</v>
      </c>
      <c r="X37" s="4">
        <v>17754</v>
      </c>
      <c r="Y37" s="4">
        <v>17961</v>
      </c>
      <c r="Z37" s="4">
        <v>18153</v>
      </c>
      <c r="AA37" s="4">
        <v>18382</v>
      </c>
      <c r="AB37" s="4">
        <v>18486</v>
      </c>
      <c r="AC37" s="4">
        <v>18651</v>
      </c>
      <c r="AD37" s="4">
        <v>18749</v>
      </c>
      <c r="AE37" s="4">
        <v>18864</v>
      </c>
      <c r="AF37" s="4">
        <v>18944</v>
      </c>
      <c r="AG37" s="4">
        <v>19148</v>
      </c>
      <c r="AH37" s="4">
        <v>19266</v>
      </c>
      <c r="AI37" s="4">
        <v>19413</v>
      </c>
      <c r="AJ37" s="4">
        <v>19535</v>
      </c>
      <c r="AK37" s="4">
        <v>19647</v>
      </c>
      <c r="AL37" s="4">
        <v>19791</v>
      </c>
      <c r="AM37" s="4">
        <v>19963</v>
      </c>
      <c r="AN37" s="4">
        <v>20007</v>
      </c>
      <c r="AO37" s="4">
        <v>20118</v>
      </c>
      <c r="AP37" s="4">
        <v>20222</v>
      </c>
      <c r="AQ37" s="4">
        <v>20006</v>
      </c>
      <c r="AR37" s="4">
        <v>16630</v>
      </c>
      <c r="AS37" s="4">
        <v>19223</v>
      </c>
      <c r="AT37" s="4">
        <v>18970</v>
      </c>
      <c r="AU37" s="4">
        <v>18876</v>
      </c>
      <c r="AV37" s="4">
        <v>18802</v>
      </c>
      <c r="AW37" s="4">
        <v>18834</v>
      </c>
      <c r="AX37" s="4">
        <v>19015</v>
      </c>
      <c r="AY37" s="4">
        <v>19275</v>
      </c>
      <c r="AZ37" s="4">
        <v>19385</v>
      </c>
      <c r="BA37" s="4">
        <v>19441</v>
      </c>
      <c r="BB37" s="4">
        <v>19508</v>
      </c>
      <c r="BC37" s="4">
        <v>19556</v>
      </c>
      <c r="BD37" s="4">
        <v>19472</v>
      </c>
      <c r="BE37" s="4">
        <v>19567</v>
      </c>
      <c r="BF37" s="4">
        <v>19675</v>
      </c>
      <c r="BG37" s="4">
        <v>19729</v>
      </c>
      <c r="BH37" s="4">
        <v>19755</v>
      </c>
      <c r="BI37" s="4">
        <v>19903</v>
      </c>
      <c r="BJ37" s="4">
        <f t="shared" si="2"/>
        <v>19523.416666666668</v>
      </c>
      <c r="BK37" s="11">
        <f t="shared" si="3"/>
        <v>19354.583333333332</v>
      </c>
    </row>
    <row r="38" spans="1:63" x14ac:dyDescent="0.2">
      <c r="A38" s="6" t="s">
        <v>64</v>
      </c>
      <c r="B38" s="4">
        <v>50388</v>
      </c>
      <c r="C38" s="4">
        <v>50581</v>
      </c>
      <c r="D38" s="4">
        <v>50518</v>
      </c>
      <c r="E38" s="4">
        <v>51880</v>
      </c>
      <c r="F38" s="4">
        <v>53309</v>
      </c>
      <c r="G38" s="4">
        <v>54082</v>
      </c>
      <c r="H38" s="4">
        <v>54738</v>
      </c>
      <c r="I38" s="4">
        <v>55641</v>
      </c>
      <c r="J38" s="4">
        <v>56473</v>
      </c>
      <c r="K38" s="4">
        <v>57497</v>
      </c>
      <c r="L38" s="4">
        <v>58447</v>
      </c>
      <c r="M38" s="4">
        <v>59120</v>
      </c>
      <c r="N38" s="4">
        <v>60071</v>
      </c>
      <c r="O38" s="4">
        <v>60863</v>
      </c>
      <c r="P38" s="4">
        <v>61548</v>
      </c>
      <c r="Q38" s="4">
        <v>61673</v>
      </c>
      <c r="R38" s="4">
        <v>62247</v>
      </c>
      <c r="S38" s="4">
        <v>62759</v>
      </c>
      <c r="T38" s="4">
        <v>63433</v>
      </c>
      <c r="U38" s="4">
        <v>63707</v>
      </c>
      <c r="V38" s="4">
        <v>64269</v>
      </c>
      <c r="W38" s="4">
        <v>64851</v>
      </c>
      <c r="X38" s="4">
        <v>65462</v>
      </c>
      <c r="Y38" s="4">
        <v>66035</v>
      </c>
      <c r="Z38" s="4">
        <v>66658</v>
      </c>
      <c r="AA38" s="4">
        <v>67291</v>
      </c>
      <c r="AB38" s="4">
        <v>67848</v>
      </c>
      <c r="AC38" s="4">
        <v>68289</v>
      </c>
      <c r="AD38" s="4">
        <v>68711</v>
      </c>
      <c r="AE38" s="4">
        <v>69127</v>
      </c>
      <c r="AF38" s="4">
        <v>69535</v>
      </c>
      <c r="AG38" s="4">
        <v>69923</v>
      </c>
      <c r="AH38" s="4">
        <v>70433</v>
      </c>
      <c r="AI38" s="4">
        <v>70833</v>
      </c>
      <c r="AJ38" s="4">
        <v>71404</v>
      </c>
      <c r="AK38" s="4">
        <v>71877</v>
      </c>
      <c r="AL38" s="4">
        <v>72446</v>
      </c>
      <c r="AM38" s="4">
        <v>73406</v>
      </c>
      <c r="AN38" s="4">
        <v>73321</v>
      </c>
      <c r="AO38" s="4">
        <v>73492</v>
      </c>
      <c r="AP38" s="4">
        <v>73656</v>
      </c>
      <c r="AQ38" s="4">
        <v>71485</v>
      </c>
      <c r="AR38" s="4">
        <v>70288</v>
      </c>
      <c r="AS38" s="4">
        <v>68919</v>
      </c>
      <c r="AT38" s="4">
        <v>67714</v>
      </c>
      <c r="AU38" s="4">
        <v>66746</v>
      </c>
      <c r="AV38" s="4">
        <v>66111</v>
      </c>
      <c r="AW38" s="4">
        <v>66514</v>
      </c>
      <c r="AX38" s="4">
        <v>67641</v>
      </c>
      <c r="AY38" s="4">
        <v>68846</v>
      </c>
      <c r="AZ38" s="4">
        <v>70316</v>
      </c>
      <c r="BA38" s="4">
        <v>70621</v>
      </c>
      <c r="BB38" s="4">
        <v>71227</v>
      </c>
      <c r="BC38" s="4">
        <v>71586</v>
      </c>
      <c r="BD38" s="4">
        <v>71865</v>
      </c>
      <c r="BE38" s="4">
        <v>72121</v>
      </c>
      <c r="BF38" s="4">
        <v>72310</v>
      </c>
      <c r="BG38" s="4">
        <v>72450</v>
      </c>
      <c r="BH38" s="4">
        <v>72920</v>
      </c>
      <c r="BI38" s="4">
        <v>74269</v>
      </c>
      <c r="BJ38" s="4">
        <f t="shared" si="2"/>
        <v>71347.666666666672</v>
      </c>
      <c r="BK38" s="11">
        <f t="shared" si="3"/>
        <v>70788.416666666672</v>
      </c>
    </row>
    <row r="39" spans="1:63" x14ac:dyDescent="0.2">
      <c r="A39" s="6" t="s">
        <v>65</v>
      </c>
      <c r="B39" s="4">
        <v>2192</v>
      </c>
      <c r="C39" s="4">
        <v>2179</v>
      </c>
      <c r="D39" s="4">
        <v>2173</v>
      </c>
      <c r="E39" s="4">
        <v>2190</v>
      </c>
      <c r="F39" s="4">
        <v>2204</v>
      </c>
      <c r="G39" s="4">
        <v>2222</v>
      </c>
      <c r="H39" s="4">
        <v>2221</v>
      </c>
      <c r="I39" s="4">
        <v>2228</v>
      </c>
      <c r="J39" s="4">
        <v>2243</v>
      </c>
      <c r="K39" s="4">
        <v>2279</v>
      </c>
      <c r="L39" s="4">
        <v>2314</v>
      </c>
      <c r="M39" s="4">
        <v>2327</v>
      </c>
      <c r="N39" s="4">
        <v>2336</v>
      </c>
      <c r="O39" s="4">
        <v>2355</v>
      </c>
      <c r="P39" s="4">
        <v>2377</v>
      </c>
      <c r="Q39" s="4">
        <v>2375</v>
      </c>
      <c r="R39" s="4">
        <v>2396</v>
      </c>
      <c r="S39" s="4">
        <v>2392</v>
      </c>
      <c r="T39" s="4">
        <v>2375</v>
      </c>
      <c r="U39" s="4">
        <v>2377</v>
      </c>
      <c r="V39" s="4">
        <v>2398</v>
      </c>
      <c r="W39" s="4">
        <v>2405</v>
      </c>
      <c r="X39" s="4">
        <v>2389</v>
      </c>
      <c r="Y39" s="4">
        <v>2401</v>
      </c>
      <c r="Z39" s="4">
        <v>2418</v>
      </c>
      <c r="AA39" s="4">
        <v>2441</v>
      </c>
      <c r="AB39" s="4">
        <v>2451</v>
      </c>
      <c r="AC39" s="4">
        <v>2466</v>
      </c>
      <c r="AD39" s="4">
        <v>2468</v>
      </c>
      <c r="AE39" s="4">
        <v>2467</v>
      </c>
      <c r="AF39" s="4">
        <v>2474</v>
      </c>
      <c r="AG39" s="4">
        <v>2488</v>
      </c>
      <c r="AH39" s="4">
        <v>2521</v>
      </c>
      <c r="AI39" s="4">
        <v>2530</v>
      </c>
      <c r="AJ39" s="4">
        <v>2547</v>
      </c>
      <c r="AK39" s="4">
        <v>2551</v>
      </c>
      <c r="AL39" s="4">
        <v>2557</v>
      </c>
      <c r="AM39" s="4">
        <v>2581</v>
      </c>
      <c r="AN39" s="4">
        <v>2605</v>
      </c>
      <c r="AO39" s="4">
        <v>2628</v>
      </c>
      <c r="AP39" s="4">
        <v>2646</v>
      </c>
      <c r="AQ39" s="4">
        <v>2619</v>
      </c>
      <c r="AR39" s="4">
        <v>2603</v>
      </c>
      <c r="AS39" s="4">
        <v>2583</v>
      </c>
      <c r="AT39" s="4">
        <v>2553</v>
      </c>
      <c r="AU39" s="4">
        <v>2515</v>
      </c>
      <c r="AV39" s="4">
        <v>2498</v>
      </c>
      <c r="AW39" s="4">
        <v>2472</v>
      </c>
      <c r="AX39" s="4">
        <v>2461</v>
      </c>
      <c r="AY39" s="4">
        <v>2446</v>
      </c>
      <c r="AZ39" s="4">
        <v>2487</v>
      </c>
      <c r="BA39" s="4">
        <v>2466</v>
      </c>
      <c r="BB39" s="4">
        <v>2469</v>
      </c>
      <c r="BC39" s="4">
        <v>2458</v>
      </c>
      <c r="BD39" s="4">
        <v>2471</v>
      </c>
      <c r="BE39" s="4">
        <v>2468</v>
      </c>
      <c r="BF39" s="4">
        <v>2460</v>
      </c>
      <c r="BG39" s="4">
        <v>2478</v>
      </c>
      <c r="BH39" s="4">
        <v>2249</v>
      </c>
      <c r="BI39" s="4">
        <v>2498</v>
      </c>
      <c r="BJ39" s="4">
        <f t="shared" si="2"/>
        <v>2450.9166666666665</v>
      </c>
      <c r="BK39" s="11">
        <f t="shared" si="3"/>
        <v>2578.25</v>
      </c>
    </row>
    <row r="40" spans="1:63" x14ac:dyDescent="0.2">
      <c r="A40" s="6" t="s">
        <v>66</v>
      </c>
      <c r="B40" s="4">
        <v>2497</v>
      </c>
      <c r="C40" s="4">
        <v>2503</v>
      </c>
      <c r="D40" s="4">
        <v>2527</v>
      </c>
      <c r="E40" s="4">
        <v>2572</v>
      </c>
      <c r="F40" s="4">
        <v>2575</v>
      </c>
      <c r="G40" s="4">
        <v>2601</v>
      </c>
      <c r="H40" s="4">
        <v>2614</v>
      </c>
      <c r="I40" s="4">
        <v>2645</v>
      </c>
      <c r="J40" s="4">
        <v>2654</v>
      </c>
      <c r="K40" s="4">
        <v>2678</v>
      </c>
      <c r="L40" s="4">
        <v>2692</v>
      </c>
      <c r="M40" s="4">
        <v>2707</v>
      </c>
      <c r="N40" s="4">
        <v>2730</v>
      </c>
      <c r="O40" s="4">
        <v>2751</v>
      </c>
      <c r="P40" s="4">
        <v>2778</v>
      </c>
      <c r="Q40" s="4">
        <v>2400</v>
      </c>
      <c r="R40" s="4">
        <v>2405</v>
      </c>
      <c r="S40" s="4">
        <v>2399</v>
      </c>
      <c r="T40" s="4">
        <v>2788</v>
      </c>
      <c r="U40" s="4">
        <v>2802</v>
      </c>
      <c r="V40" s="4">
        <v>2836</v>
      </c>
      <c r="W40" s="4">
        <v>2846</v>
      </c>
      <c r="X40" s="4">
        <v>2874</v>
      </c>
      <c r="Y40" s="4">
        <v>2912</v>
      </c>
      <c r="Z40" s="4">
        <v>2946</v>
      </c>
      <c r="AA40" s="4">
        <v>2958</v>
      </c>
      <c r="AB40" s="4">
        <v>2978</v>
      </c>
      <c r="AC40" s="4">
        <v>2990</v>
      </c>
      <c r="AD40" s="4">
        <v>3010</v>
      </c>
      <c r="AE40" s="4">
        <v>3018</v>
      </c>
      <c r="AF40" s="4">
        <v>3028</v>
      </c>
      <c r="AG40" s="4">
        <v>3026</v>
      </c>
      <c r="AH40" s="4">
        <v>3050</v>
      </c>
      <c r="AI40" s="4">
        <v>3074</v>
      </c>
      <c r="AJ40" s="4">
        <v>3093</v>
      </c>
      <c r="AK40" s="4">
        <v>3107</v>
      </c>
      <c r="AL40" s="4">
        <v>3116</v>
      </c>
      <c r="AM40" s="4">
        <v>3154</v>
      </c>
      <c r="AN40" s="4">
        <v>3147</v>
      </c>
      <c r="AO40" s="4">
        <v>3179</v>
      </c>
      <c r="AP40" s="4">
        <v>3198</v>
      </c>
      <c r="AQ40" s="4">
        <v>3157</v>
      </c>
      <c r="AR40" s="4">
        <v>3126</v>
      </c>
      <c r="AS40" s="4">
        <v>3103</v>
      </c>
      <c r="AT40" s="4">
        <v>3062</v>
      </c>
      <c r="AU40" s="4">
        <v>3019</v>
      </c>
      <c r="AV40" s="4">
        <v>2986</v>
      </c>
      <c r="AW40" s="4">
        <v>2987</v>
      </c>
      <c r="AX40" s="4">
        <v>3069</v>
      </c>
      <c r="AY40" s="4">
        <v>3105</v>
      </c>
      <c r="AZ40" s="4">
        <v>3161</v>
      </c>
      <c r="BA40" s="4">
        <v>3190</v>
      </c>
      <c r="BB40" s="4">
        <v>3207</v>
      </c>
      <c r="BC40" s="4">
        <v>3169</v>
      </c>
      <c r="BD40" s="4">
        <v>3129</v>
      </c>
      <c r="BE40" s="4">
        <v>3175</v>
      </c>
      <c r="BF40" s="4">
        <v>3197</v>
      </c>
      <c r="BG40" s="4">
        <v>3229</v>
      </c>
      <c r="BH40" s="4">
        <v>3241</v>
      </c>
      <c r="BI40" s="4">
        <v>3253</v>
      </c>
      <c r="BJ40" s="4">
        <f t="shared" si="2"/>
        <v>3177.0833333333335</v>
      </c>
      <c r="BK40" s="11">
        <f t="shared" si="3"/>
        <v>3112.8333333333335</v>
      </c>
    </row>
    <row r="41" spans="1:63" x14ac:dyDescent="0.2">
      <c r="A41" s="6" t="s">
        <v>67</v>
      </c>
      <c r="B41" s="4">
        <v>11405</v>
      </c>
      <c r="C41" s="4">
        <v>11434</v>
      </c>
      <c r="D41" s="4">
        <v>11446</v>
      </c>
      <c r="E41" s="4">
        <v>11676</v>
      </c>
      <c r="F41" s="4">
        <v>11952</v>
      </c>
      <c r="G41" s="4">
        <v>12077</v>
      </c>
      <c r="H41" s="4">
        <v>12212</v>
      </c>
      <c r="I41" s="4">
        <v>12318</v>
      </c>
      <c r="J41" s="4">
        <v>12496</v>
      </c>
      <c r="K41" s="4">
        <v>12640</v>
      </c>
      <c r="L41" s="4">
        <v>12842</v>
      </c>
      <c r="M41" s="4">
        <v>13007</v>
      </c>
      <c r="N41" s="4">
        <v>13236</v>
      </c>
      <c r="O41" s="4">
        <v>13394</v>
      </c>
      <c r="P41" s="4">
        <v>13560</v>
      </c>
      <c r="Q41" s="4">
        <v>14369</v>
      </c>
      <c r="R41" s="4">
        <v>14458</v>
      </c>
      <c r="S41" s="4">
        <v>14606</v>
      </c>
      <c r="T41" s="4">
        <v>14684</v>
      </c>
      <c r="U41" s="4">
        <v>14773</v>
      </c>
      <c r="V41" s="4">
        <v>14887</v>
      </c>
      <c r="W41" s="4">
        <v>14963</v>
      </c>
      <c r="X41" s="4">
        <v>15089</v>
      </c>
      <c r="Y41" s="4">
        <v>15216</v>
      </c>
      <c r="Z41" s="4">
        <v>15300</v>
      </c>
      <c r="AA41" s="4">
        <v>15384</v>
      </c>
      <c r="AB41" s="4">
        <v>15506</v>
      </c>
      <c r="AC41" s="4">
        <v>15615</v>
      </c>
      <c r="AD41" s="4">
        <v>15667</v>
      </c>
      <c r="AE41" s="4">
        <v>15754</v>
      </c>
      <c r="AF41" s="4">
        <v>15842</v>
      </c>
      <c r="AG41" s="4">
        <v>15939</v>
      </c>
      <c r="AH41" s="4">
        <v>16069</v>
      </c>
      <c r="AI41" s="4">
        <v>16176</v>
      </c>
      <c r="AJ41" s="4">
        <v>16328</v>
      </c>
      <c r="AK41" s="4">
        <v>16415</v>
      </c>
      <c r="AL41" s="4">
        <v>16538</v>
      </c>
      <c r="AM41" s="4">
        <v>16704</v>
      </c>
      <c r="AN41" s="4">
        <v>16745</v>
      </c>
      <c r="AO41" s="4">
        <v>16794</v>
      </c>
      <c r="AP41" s="4">
        <v>16855</v>
      </c>
      <c r="AQ41" s="4">
        <v>16346</v>
      </c>
      <c r="AR41" s="4">
        <v>16256</v>
      </c>
      <c r="AS41" s="4">
        <v>16146</v>
      </c>
      <c r="AT41" s="4">
        <v>16078</v>
      </c>
      <c r="AU41" s="4">
        <v>15988</v>
      </c>
      <c r="AV41" s="4">
        <v>15917</v>
      </c>
      <c r="AW41" s="4">
        <v>15934</v>
      </c>
      <c r="AX41" s="4">
        <v>16019</v>
      </c>
      <c r="AY41" s="4">
        <v>16104</v>
      </c>
      <c r="AZ41" s="4">
        <v>16329</v>
      </c>
      <c r="BA41" s="4">
        <v>16376</v>
      </c>
      <c r="BB41" s="4">
        <v>16459</v>
      </c>
      <c r="BC41" s="4">
        <v>16552</v>
      </c>
      <c r="BD41" s="4">
        <v>16621</v>
      </c>
      <c r="BE41" s="4">
        <v>16699</v>
      </c>
      <c r="BF41" s="4">
        <v>16598</v>
      </c>
      <c r="BG41" s="4">
        <v>16694</v>
      </c>
      <c r="BH41" s="4">
        <v>16702</v>
      </c>
      <c r="BI41" s="4">
        <v>16766</v>
      </c>
      <c r="BJ41" s="4">
        <f t="shared" si="2"/>
        <v>16493.25</v>
      </c>
      <c r="BK41" s="11">
        <f t="shared" si="3"/>
        <v>16398.5</v>
      </c>
    </row>
    <row r="42" spans="1:63" x14ac:dyDescent="0.2">
      <c r="A42" s="6" t="s">
        <v>68</v>
      </c>
      <c r="B42" s="4">
        <v>5208</v>
      </c>
      <c r="C42" s="4">
        <v>5211</v>
      </c>
      <c r="D42" s="4">
        <v>5191</v>
      </c>
      <c r="E42" s="4">
        <v>5266</v>
      </c>
      <c r="F42" s="4">
        <v>5297</v>
      </c>
      <c r="G42" s="4">
        <v>5363</v>
      </c>
      <c r="H42" s="4">
        <v>5446</v>
      </c>
      <c r="I42" s="4">
        <v>5478</v>
      </c>
      <c r="J42" s="4">
        <v>5524</v>
      </c>
      <c r="K42" s="4">
        <v>5577</v>
      </c>
      <c r="L42" s="4">
        <v>5651</v>
      </c>
      <c r="M42" s="4">
        <v>5687</v>
      </c>
      <c r="N42" s="4">
        <v>5736</v>
      </c>
      <c r="O42" s="4">
        <v>5782</v>
      </c>
      <c r="P42" s="4">
        <v>5825</v>
      </c>
      <c r="Q42" s="4">
        <v>6187</v>
      </c>
      <c r="R42" s="4">
        <v>6225</v>
      </c>
      <c r="S42" s="4">
        <v>6284</v>
      </c>
      <c r="T42" s="4">
        <v>6298</v>
      </c>
      <c r="U42" s="4">
        <v>6352</v>
      </c>
      <c r="V42" s="4">
        <v>6387</v>
      </c>
      <c r="W42" s="4">
        <v>6444</v>
      </c>
      <c r="X42" s="4">
        <v>6484</v>
      </c>
      <c r="Y42" s="4">
        <v>6503</v>
      </c>
      <c r="Z42" s="4">
        <v>6546</v>
      </c>
      <c r="AA42" s="4">
        <v>6644</v>
      </c>
      <c r="AB42" s="4">
        <v>6663</v>
      </c>
      <c r="AC42" s="4">
        <v>6686</v>
      </c>
      <c r="AD42" s="4">
        <v>6687</v>
      </c>
      <c r="AE42" s="4">
        <v>6660</v>
      </c>
      <c r="AF42" s="4">
        <v>6706</v>
      </c>
      <c r="AG42" s="4">
        <v>6768</v>
      </c>
      <c r="AH42" s="4">
        <v>6772</v>
      </c>
      <c r="AI42" s="4">
        <v>6787</v>
      </c>
      <c r="AJ42" s="4">
        <v>6785</v>
      </c>
      <c r="AK42" s="4">
        <v>6827</v>
      </c>
      <c r="AL42" s="4">
        <v>6851</v>
      </c>
      <c r="AM42" s="4">
        <v>6924</v>
      </c>
      <c r="AN42" s="4">
        <v>6889</v>
      </c>
      <c r="AO42" s="4">
        <v>6883</v>
      </c>
      <c r="AP42" s="4">
        <v>6916</v>
      </c>
      <c r="AQ42" s="4">
        <v>6867</v>
      </c>
      <c r="AR42" s="4">
        <v>6775</v>
      </c>
      <c r="AS42" s="4">
        <v>6680</v>
      </c>
      <c r="AT42" s="4">
        <v>6641</v>
      </c>
      <c r="AU42" s="4">
        <v>6588</v>
      </c>
      <c r="AV42" s="4">
        <v>6482</v>
      </c>
      <c r="AW42" s="4">
        <v>6529</v>
      </c>
      <c r="AX42" s="4">
        <v>6562</v>
      </c>
      <c r="AY42" s="4">
        <v>6610</v>
      </c>
      <c r="AZ42" s="4">
        <v>6648</v>
      </c>
      <c r="BA42" s="4">
        <v>6614</v>
      </c>
      <c r="BB42" s="4">
        <v>6629</v>
      </c>
      <c r="BC42" s="4">
        <v>6644</v>
      </c>
      <c r="BD42" s="4">
        <v>6649</v>
      </c>
      <c r="BE42" s="4">
        <v>6670</v>
      </c>
      <c r="BF42" s="4">
        <v>6562</v>
      </c>
      <c r="BG42" s="4">
        <v>6617</v>
      </c>
      <c r="BH42" s="4">
        <v>6649</v>
      </c>
      <c r="BI42" s="4">
        <v>6667</v>
      </c>
      <c r="BJ42" s="4">
        <f t="shared" si="2"/>
        <v>6626.75</v>
      </c>
      <c r="BK42" s="11">
        <f t="shared" si="3"/>
        <v>6776.916666666667</v>
      </c>
    </row>
    <row r="43" spans="1:63" x14ac:dyDescent="0.2">
      <c r="A43" s="6" t="s">
        <v>69</v>
      </c>
      <c r="B43" s="4">
        <v>126713</v>
      </c>
      <c r="C43" s="4">
        <v>127325</v>
      </c>
      <c r="D43" s="4">
        <v>127217</v>
      </c>
      <c r="E43" s="4">
        <v>129484</v>
      </c>
      <c r="F43" s="4">
        <v>130880</v>
      </c>
      <c r="G43" s="4">
        <v>132559</v>
      </c>
      <c r="H43" s="4">
        <v>133705</v>
      </c>
      <c r="I43" s="4">
        <v>134833</v>
      </c>
      <c r="J43" s="4">
        <v>136128</v>
      </c>
      <c r="K43" s="4">
        <v>137557</v>
      </c>
      <c r="L43" s="4">
        <v>139106</v>
      </c>
      <c r="M43" s="4">
        <v>140036</v>
      </c>
      <c r="N43" s="4">
        <v>141644</v>
      </c>
      <c r="O43" s="4">
        <v>143014</v>
      </c>
      <c r="P43" s="4">
        <v>143514</v>
      </c>
      <c r="Q43" s="4">
        <v>141980</v>
      </c>
      <c r="R43" s="4">
        <v>142755</v>
      </c>
      <c r="S43" s="4">
        <v>143805</v>
      </c>
      <c r="T43" s="4">
        <v>145053</v>
      </c>
      <c r="U43" s="4">
        <v>145757</v>
      </c>
      <c r="V43" s="4">
        <v>147325</v>
      </c>
      <c r="W43" s="4">
        <v>148472</v>
      </c>
      <c r="X43" s="4">
        <v>149419</v>
      </c>
      <c r="Y43" s="4">
        <v>150458</v>
      </c>
      <c r="Z43" s="4">
        <v>151471</v>
      </c>
      <c r="AA43" s="4">
        <v>152569</v>
      </c>
      <c r="AB43" s="4">
        <v>153553</v>
      </c>
      <c r="AC43" s="4">
        <v>154222</v>
      </c>
      <c r="AD43" s="4">
        <v>154928</v>
      </c>
      <c r="AE43" s="4">
        <v>155778</v>
      </c>
      <c r="AF43" s="4">
        <v>156672</v>
      </c>
      <c r="AG43" s="4">
        <v>157705</v>
      </c>
      <c r="AH43" s="4">
        <v>158953</v>
      </c>
      <c r="AI43" s="4">
        <v>160265</v>
      </c>
      <c r="AJ43" s="4">
        <v>161340</v>
      </c>
      <c r="AK43" s="4">
        <v>162375</v>
      </c>
      <c r="AL43" s="4">
        <v>163554</v>
      </c>
      <c r="AM43" s="4">
        <v>165487</v>
      </c>
      <c r="AN43" s="4">
        <v>166145</v>
      </c>
      <c r="AO43" s="4">
        <v>166965</v>
      </c>
      <c r="AP43" s="4">
        <v>167708</v>
      </c>
      <c r="AQ43" s="4">
        <v>165508</v>
      </c>
      <c r="AR43" s="4">
        <v>163979</v>
      </c>
      <c r="AS43" s="4">
        <v>163444</v>
      </c>
      <c r="AT43" s="4">
        <v>163522</v>
      </c>
      <c r="AU43" s="4">
        <v>163456</v>
      </c>
      <c r="AV43" s="4">
        <v>163633</v>
      </c>
      <c r="AW43" s="4">
        <v>164486</v>
      </c>
      <c r="AX43" s="4">
        <v>167063</v>
      </c>
      <c r="AY43" s="4">
        <v>168547</v>
      </c>
      <c r="AZ43" s="4">
        <v>170468</v>
      </c>
      <c r="BA43" s="4">
        <v>171029</v>
      </c>
      <c r="BB43" s="4">
        <v>171822</v>
      </c>
      <c r="BC43" s="4">
        <v>172643</v>
      </c>
      <c r="BD43" s="4">
        <v>173272</v>
      </c>
      <c r="BE43" s="4">
        <v>173908</v>
      </c>
      <c r="BF43" s="4">
        <v>174713</v>
      </c>
      <c r="BG43" s="4">
        <v>175691</v>
      </c>
      <c r="BH43" s="4">
        <v>176340</v>
      </c>
      <c r="BI43" s="4">
        <v>177021</v>
      </c>
      <c r="BJ43" s="4">
        <f t="shared" si="2"/>
        <v>172709.75</v>
      </c>
      <c r="BK43" s="11">
        <f t="shared" si="3"/>
        <v>164648</v>
      </c>
    </row>
    <row r="44" spans="1:63" x14ac:dyDescent="0.2">
      <c r="A44" s="6" t="s">
        <v>70</v>
      </c>
      <c r="B44" s="4">
        <v>16862</v>
      </c>
      <c r="C44" s="4">
        <v>16852</v>
      </c>
      <c r="D44" s="4">
        <v>16779</v>
      </c>
      <c r="E44" s="4">
        <v>17004</v>
      </c>
      <c r="F44" s="4">
        <v>17214</v>
      </c>
      <c r="G44" s="4">
        <v>17338</v>
      </c>
      <c r="H44" s="4">
        <v>17418</v>
      </c>
      <c r="I44" s="4">
        <v>17489</v>
      </c>
      <c r="J44" s="4">
        <v>17601</v>
      </c>
      <c r="K44" s="4">
        <v>17798</v>
      </c>
      <c r="L44" s="4">
        <v>17928</v>
      </c>
      <c r="M44" s="4">
        <v>18072</v>
      </c>
      <c r="N44" s="4">
        <v>18231</v>
      </c>
      <c r="O44" s="4">
        <v>18369</v>
      </c>
      <c r="P44" s="4">
        <v>18464</v>
      </c>
      <c r="Q44" s="4">
        <v>18619</v>
      </c>
      <c r="R44" s="4">
        <v>18716</v>
      </c>
      <c r="S44" s="4">
        <v>18838</v>
      </c>
      <c r="T44" s="4">
        <v>18931</v>
      </c>
      <c r="U44" s="4">
        <v>19001</v>
      </c>
      <c r="V44" s="4">
        <v>19121</v>
      </c>
      <c r="W44" s="4">
        <v>19241</v>
      </c>
      <c r="X44" s="4">
        <v>19280</v>
      </c>
      <c r="Y44" s="4">
        <v>19410</v>
      </c>
      <c r="Z44" s="4">
        <v>19584</v>
      </c>
      <c r="AA44" s="4">
        <v>19700</v>
      </c>
      <c r="AB44" s="4">
        <v>19735</v>
      </c>
      <c r="AC44" s="4">
        <v>19787</v>
      </c>
      <c r="AD44" s="4">
        <v>19860</v>
      </c>
      <c r="AE44" s="4">
        <v>19963</v>
      </c>
      <c r="AF44" s="4">
        <v>20071</v>
      </c>
      <c r="AG44" s="4">
        <v>20174</v>
      </c>
      <c r="AH44" s="4">
        <v>20284</v>
      </c>
      <c r="AI44" s="4">
        <v>20398</v>
      </c>
      <c r="AJ44" s="4">
        <v>20518</v>
      </c>
      <c r="AK44" s="4">
        <v>20623</v>
      </c>
      <c r="AL44" s="4">
        <v>20725</v>
      </c>
      <c r="AM44" s="4">
        <v>20926</v>
      </c>
      <c r="AN44" s="4">
        <v>20912</v>
      </c>
      <c r="AO44" s="4">
        <v>21023</v>
      </c>
      <c r="AP44" s="4">
        <v>21143</v>
      </c>
      <c r="AQ44" s="4">
        <v>20924</v>
      </c>
      <c r="AR44" s="4">
        <v>20745</v>
      </c>
      <c r="AS44" s="4">
        <v>20642</v>
      </c>
      <c r="AT44" s="4">
        <v>20601</v>
      </c>
      <c r="AU44" s="4">
        <v>20586</v>
      </c>
      <c r="AV44" s="4">
        <v>20620</v>
      </c>
      <c r="AW44" s="4">
        <v>20603</v>
      </c>
      <c r="AX44" s="4">
        <v>20873</v>
      </c>
      <c r="AY44" s="4">
        <v>20950</v>
      </c>
      <c r="AZ44" s="4">
        <v>21122</v>
      </c>
      <c r="BA44" s="4">
        <v>21200</v>
      </c>
      <c r="BB44" s="4">
        <v>21229</v>
      </c>
      <c r="BC44" s="4">
        <v>21186</v>
      </c>
      <c r="BD44" s="4">
        <v>21159</v>
      </c>
      <c r="BE44" s="4">
        <v>21121</v>
      </c>
      <c r="BF44" s="4">
        <v>21112</v>
      </c>
      <c r="BG44" s="4">
        <v>21147</v>
      </c>
      <c r="BH44" s="4">
        <v>21142</v>
      </c>
      <c r="BI44" s="4">
        <v>21187</v>
      </c>
      <c r="BJ44" s="4">
        <f t="shared" si="2"/>
        <v>21119</v>
      </c>
      <c r="BK44" s="11">
        <f t="shared" si="3"/>
        <v>20789.166666666668</v>
      </c>
    </row>
    <row r="45" spans="1:63" x14ac:dyDescent="0.2">
      <c r="A45" s="6" t="s">
        <v>71</v>
      </c>
      <c r="B45" s="4">
        <v>28714</v>
      </c>
      <c r="C45" s="4">
        <v>28899</v>
      </c>
      <c r="D45" s="4">
        <v>28999</v>
      </c>
      <c r="E45" s="4">
        <v>29654</v>
      </c>
      <c r="F45" s="4">
        <v>30179</v>
      </c>
      <c r="G45" s="4">
        <v>30464</v>
      </c>
      <c r="H45" s="4">
        <v>30756</v>
      </c>
      <c r="I45" s="4">
        <v>31115</v>
      </c>
      <c r="J45" s="4">
        <v>31499</v>
      </c>
      <c r="K45" s="4">
        <v>31924</v>
      </c>
      <c r="L45" s="4">
        <v>32186</v>
      </c>
      <c r="M45" s="4">
        <v>32607</v>
      </c>
      <c r="N45" s="4">
        <v>33031</v>
      </c>
      <c r="O45" s="4">
        <v>33534</v>
      </c>
      <c r="P45" s="4">
        <v>33861</v>
      </c>
      <c r="Q45" s="4">
        <v>34019</v>
      </c>
      <c r="R45" s="4">
        <v>34344</v>
      </c>
      <c r="S45" s="4">
        <v>34628</v>
      </c>
      <c r="T45" s="4">
        <v>34912</v>
      </c>
      <c r="U45" s="4">
        <v>35110</v>
      </c>
      <c r="V45" s="4">
        <v>35355</v>
      </c>
      <c r="W45" s="4">
        <v>35644</v>
      </c>
      <c r="X45" s="4">
        <v>35781</v>
      </c>
      <c r="Y45" s="4">
        <v>36070</v>
      </c>
      <c r="Z45" s="4">
        <v>36378</v>
      </c>
      <c r="AA45" s="4">
        <v>36722</v>
      </c>
      <c r="AB45" s="4">
        <v>36974</v>
      </c>
      <c r="AC45" s="4">
        <v>37401</v>
      </c>
      <c r="AD45" s="4">
        <v>37597</v>
      </c>
      <c r="AE45" s="4">
        <v>37809</v>
      </c>
      <c r="AF45" s="4">
        <v>38037</v>
      </c>
      <c r="AG45" s="4">
        <v>38317</v>
      </c>
      <c r="AH45" s="4">
        <v>38612</v>
      </c>
      <c r="AI45" s="4">
        <v>38847</v>
      </c>
      <c r="AJ45" s="4">
        <v>39106</v>
      </c>
      <c r="AK45" s="4">
        <v>39487</v>
      </c>
      <c r="AL45" s="4">
        <v>39798</v>
      </c>
      <c r="AM45" s="4">
        <v>40306</v>
      </c>
      <c r="AN45" s="4">
        <v>40403</v>
      </c>
      <c r="AO45" s="4">
        <v>40684</v>
      </c>
      <c r="AP45" s="4">
        <v>40769</v>
      </c>
      <c r="AQ45" s="4">
        <v>40028</v>
      </c>
      <c r="AR45" s="4">
        <v>39559</v>
      </c>
      <c r="AS45" s="4">
        <v>39340</v>
      </c>
      <c r="AT45" s="4">
        <v>39049</v>
      </c>
      <c r="AU45" s="4">
        <v>38938</v>
      </c>
      <c r="AV45" s="4">
        <v>38762</v>
      </c>
      <c r="AW45" s="4">
        <v>38840</v>
      </c>
      <c r="AX45" s="4">
        <v>39440</v>
      </c>
      <c r="AY45" s="4">
        <v>39808</v>
      </c>
      <c r="AZ45" s="4">
        <v>40401</v>
      </c>
      <c r="BA45" s="4">
        <v>40555</v>
      </c>
      <c r="BB45" s="4">
        <v>40634</v>
      </c>
      <c r="BC45" s="4">
        <v>40700</v>
      </c>
      <c r="BD45" s="4">
        <v>40701</v>
      </c>
      <c r="BE45" s="4">
        <v>40762</v>
      </c>
      <c r="BF45" s="4">
        <v>40685</v>
      </c>
      <c r="BG45" s="4">
        <v>40838</v>
      </c>
      <c r="BH45" s="4">
        <v>40998</v>
      </c>
      <c r="BI45" s="4">
        <v>41348</v>
      </c>
      <c r="BJ45" s="4">
        <f t="shared" si="2"/>
        <v>40572.5</v>
      </c>
      <c r="BK45" s="11">
        <f t="shared" si="3"/>
        <v>39760.25</v>
      </c>
    </row>
    <row r="46" spans="1:63" x14ac:dyDescent="0.2">
      <c r="A46" s="6" t="s">
        <v>72</v>
      </c>
      <c r="B46" s="4">
        <v>13741</v>
      </c>
      <c r="C46" s="4">
        <v>13704</v>
      </c>
      <c r="D46" s="4">
        <v>13668</v>
      </c>
      <c r="E46" s="4">
        <v>13990</v>
      </c>
      <c r="F46" s="4">
        <v>14209</v>
      </c>
      <c r="G46" s="4">
        <v>14371</v>
      </c>
      <c r="H46" s="4">
        <v>14446</v>
      </c>
      <c r="I46" s="4">
        <v>14595</v>
      </c>
      <c r="J46" s="4">
        <v>14748</v>
      </c>
      <c r="K46" s="4">
        <v>14817</v>
      </c>
      <c r="L46" s="4">
        <v>14971</v>
      </c>
      <c r="M46" s="4">
        <v>15120</v>
      </c>
      <c r="N46" s="4">
        <v>15280</v>
      </c>
      <c r="O46" s="4">
        <v>15451</v>
      </c>
      <c r="P46" s="4">
        <v>15542</v>
      </c>
      <c r="Q46" s="4">
        <v>15506</v>
      </c>
      <c r="R46" s="4">
        <v>15590</v>
      </c>
      <c r="S46" s="4">
        <v>15683</v>
      </c>
      <c r="T46" s="4">
        <v>15926</v>
      </c>
      <c r="U46" s="4">
        <v>16014</v>
      </c>
      <c r="V46" s="4">
        <v>16100</v>
      </c>
      <c r="W46" s="4">
        <v>16221</v>
      </c>
      <c r="X46" s="4">
        <v>16231</v>
      </c>
      <c r="Y46" s="4">
        <v>16293</v>
      </c>
      <c r="Z46" s="4">
        <v>16425</v>
      </c>
      <c r="AA46" s="4">
        <v>16528</v>
      </c>
      <c r="AB46" s="4">
        <v>16580</v>
      </c>
      <c r="AC46" s="4">
        <v>16683</v>
      </c>
      <c r="AD46" s="4">
        <v>16730</v>
      </c>
      <c r="AE46" s="4">
        <v>16795</v>
      </c>
      <c r="AF46" s="4">
        <v>16876</v>
      </c>
      <c r="AG46" s="4">
        <v>16918</v>
      </c>
      <c r="AH46" s="4">
        <v>16946</v>
      </c>
      <c r="AI46" s="4">
        <v>17048</v>
      </c>
      <c r="AJ46" s="4">
        <v>17187</v>
      </c>
      <c r="AK46" s="4">
        <v>17269</v>
      </c>
      <c r="AL46" s="4">
        <v>17396</v>
      </c>
      <c r="AM46" s="4">
        <v>17560</v>
      </c>
      <c r="AN46" s="4">
        <v>17516</v>
      </c>
      <c r="AO46" s="4">
        <v>17543</v>
      </c>
      <c r="AP46" s="4">
        <v>17599</v>
      </c>
      <c r="AQ46" s="4">
        <v>17352</v>
      </c>
      <c r="AR46" s="4">
        <v>17097</v>
      </c>
      <c r="AS46" s="4">
        <v>16891</v>
      </c>
      <c r="AT46" s="4">
        <v>16736</v>
      </c>
      <c r="AU46" s="4">
        <v>16607</v>
      </c>
      <c r="AV46" s="4">
        <v>16660</v>
      </c>
      <c r="AW46" s="4">
        <v>16771</v>
      </c>
      <c r="AX46" s="4">
        <v>17049</v>
      </c>
      <c r="AY46" s="4">
        <v>17151</v>
      </c>
      <c r="AZ46" s="4">
        <v>17403</v>
      </c>
      <c r="BA46" s="4">
        <v>17600</v>
      </c>
      <c r="BB46" s="4">
        <v>17758</v>
      </c>
      <c r="BC46" s="4">
        <v>17817</v>
      </c>
      <c r="BD46" s="4">
        <v>17873</v>
      </c>
      <c r="BE46" s="4">
        <v>18021</v>
      </c>
      <c r="BF46" s="4">
        <v>18175</v>
      </c>
      <c r="BG46" s="4">
        <v>18115</v>
      </c>
      <c r="BH46" s="4">
        <v>18267</v>
      </c>
      <c r="BI46" s="4">
        <v>18542</v>
      </c>
      <c r="BJ46" s="4">
        <f t="shared" si="2"/>
        <v>17814.25</v>
      </c>
      <c r="BK46" s="11">
        <f t="shared" si="3"/>
        <v>17185.5</v>
      </c>
    </row>
    <row r="47" spans="1:63" x14ac:dyDescent="0.2">
      <c r="A47" s="6" t="s">
        <v>73</v>
      </c>
      <c r="B47" s="4">
        <v>18230</v>
      </c>
      <c r="C47" s="4">
        <v>18254</v>
      </c>
      <c r="D47" s="4">
        <v>18312</v>
      </c>
      <c r="E47" s="4">
        <v>18817</v>
      </c>
      <c r="F47" s="4">
        <v>19186</v>
      </c>
      <c r="G47" s="4">
        <v>19479</v>
      </c>
      <c r="H47" s="4">
        <v>19753</v>
      </c>
      <c r="I47" s="4">
        <v>19998</v>
      </c>
      <c r="J47" s="4">
        <v>20233</v>
      </c>
      <c r="K47" s="4">
        <v>20448</v>
      </c>
      <c r="L47" s="4">
        <v>20733</v>
      </c>
      <c r="M47" s="4">
        <v>20981</v>
      </c>
      <c r="N47" s="4">
        <v>21265</v>
      </c>
      <c r="O47" s="4">
        <v>21490</v>
      </c>
      <c r="P47" s="4">
        <v>21700</v>
      </c>
      <c r="Q47" s="4">
        <v>22143</v>
      </c>
      <c r="R47" s="4">
        <v>22336</v>
      </c>
      <c r="S47" s="4">
        <v>22499</v>
      </c>
      <c r="T47" s="4">
        <v>22686</v>
      </c>
      <c r="U47" s="4">
        <v>22727</v>
      </c>
      <c r="V47" s="4">
        <v>22893</v>
      </c>
      <c r="W47" s="4">
        <v>22950</v>
      </c>
      <c r="X47" s="4">
        <v>23081</v>
      </c>
      <c r="Y47" s="4">
        <v>23232</v>
      </c>
      <c r="Z47" s="4">
        <v>23327</v>
      </c>
      <c r="AA47" s="4">
        <v>23538</v>
      </c>
      <c r="AB47" s="4">
        <v>23679</v>
      </c>
      <c r="AC47" s="4">
        <v>23694</v>
      </c>
      <c r="AD47" s="4">
        <v>23792</v>
      </c>
      <c r="AE47" s="4">
        <v>23885</v>
      </c>
      <c r="AF47" s="4">
        <v>23927</v>
      </c>
      <c r="AG47" s="4">
        <v>23920</v>
      </c>
      <c r="AH47" s="4">
        <v>24024</v>
      </c>
      <c r="AI47" s="4">
        <v>24119</v>
      </c>
      <c r="AJ47" s="4">
        <v>24209</v>
      </c>
      <c r="AK47" s="4">
        <v>24276</v>
      </c>
      <c r="AL47" s="4">
        <v>24383</v>
      </c>
      <c r="AM47" s="4">
        <v>24680</v>
      </c>
      <c r="AN47" s="4">
        <v>24613</v>
      </c>
      <c r="AO47" s="4">
        <v>24634</v>
      </c>
      <c r="AP47" s="4">
        <v>24688</v>
      </c>
      <c r="AQ47" s="4">
        <v>24695</v>
      </c>
      <c r="AR47" s="4">
        <v>24325</v>
      </c>
      <c r="AS47" s="4">
        <v>23942</v>
      </c>
      <c r="AT47" s="4">
        <v>23488</v>
      </c>
      <c r="AU47" s="4">
        <v>23176</v>
      </c>
      <c r="AV47" s="4">
        <v>22656</v>
      </c>
      <c r="AW47" s="4">
        <v>22301</v>
      </c>
      <c r="AX47" s="4">
        <v>22775</v>
      </c>
      <c r="AY47" s="4">
        <v>22893</v>
      </c>
      <c r="AZ47" s="4">
        <v>23303</v>
      </c>
      <c r="BA47" s="4">
        <v>23362</v>
      </c>
      <c r="BB47" s="4">
        <v>23329</v>
      </c>
      <c r="BC47" s="4">
        <v>23125</v>
      </c>
      <c r="BD47" s="4">
        <v>23033</v>
      </c>
      <c r="BE47" s="4">
        <v>23161</v>
      </c>
      <c r="BF47" s="4">
        <v>23340</v>
      </c>
      <c r="BG47" s="4">
        <v>23321</v>
      </c>
      <c r="BH47" s="4">
        <v>23629</v>
      </c>
      <c r="BI47" s="4">
        <v>23992</v>
      </c>
      <c r="BJ47" s="4">
        <f t="shared" si="2"/>
        <v>23271.916666666668</v>
      </c>
      <c r="BK47" s="11">
        <f t="shared" si="3"/>
        <v>24129.666666666668</v>
      </c>
    </row>
    <row r="48" spans="1:63" x14ac:dyDescent="0.2">
      <c r="A48" s="6" t="s">
        <v>74</v>
      </c>
      <c r="B48" s="4">
        <v>7315</v>
      </c>
      <c r="C48" s="4">
        <v>7337</v>
      </c>
      <c r="D48" s="4">
        <v>7299</v>
      </c>
      <c r="E48" s="4">
        <v>7375</v>
      </c>
      <c r="F48" s="4">
        <v>7396</v>
      </c>
      <c r="G48" s="4">
        <v>7405</v>
      </c>
      <c r="H48" s="4">
        <v>7413</v>
      </c>
      <c r="I48" s="4">
        <v>7419</v>
      </c>
      <c r="J48" s="4">
        <v>7423</v>
      </c>
      <c r="K48" s="4">
        <v>7416</v>
      </c>
      <c r="L48" s="4">
        <v>7457</v>
      </c>
      <c r="M48" s="4">
        <v>7499</v>
      </c>
      <c r="N48" s="4">
        <v>7507</v>
      </c>
      <c r="O48" s="4">
        <v>7514</v>
      </c>
      <c r="P48" s="4">
        <v>7523</v>
      </c>
      <c r="Q48" s="4">
        <v>7434</v>
      </c>
      <c r="R48" s="4">
        <v>7460</v>
      </c>
      <c r="S48" s="4">
        <v>7476</v>
      </c>
      <c r="T48" s="4">
        <v>7491</v>
      </c>
      <c r="U48" s="4">
        <v>7515</v>
      </c>
      <c r="V48" s="4">
        <v>7568</v>
      </c>
      <c r="W48" s="4">
        <v>7590</v>
      </c>
      <c r="X48" s="4">
        <v>7614</v>
      </c>
      <c r="Y48" s="4">
        <v>7649</v>
      </c>
      <c r="Z48" s="4">
        <v>7649</v>
      </c>
      <c r="AA48" s="4">
        <v>7651</v>
      </c>
      <c r="AB48" s="4">
        <v>7657</v>
      </c>
      <c r="AC48" s="4">
        <v>7684</v>
      </c>
      <c r="AD48" s="4">
        <v>7731</v>
      </c>
      <c r="AE48" s="4">
        <v>7745</v>
      </c>
      <c r="AF48" s="4">
        <v>7794</v>
      </c>
      <c r="AG48" s="4">
        <v>7800</v>
      </c>
      <c r="AH48" s="4">
        <v>7876</v>
      </c>
      <c r="AI48" s="4">
        <v>7915</v>
      </c>
      <c r="AJ48" s="4">
        <v>7933</v>
      </c>
      <c r="AK48" s="4">
        <v>7994</v>
      </c>
      <c r="AL48" s="4">
        <v>8016</v>
      </c>
      <c r="AM48" s="4">
        <v>8023</v>
      </c>
      <c r="AN48" s="4">
        <v>8053</v>
      </c>
      <c r="AO48" s="4">
        <v>8088</v>
      </c>
      <c r="AP48" s="4">
        <v>8103</v>
      </c>
      <c r="AQ48" s="4">
        <v>8094</v>
      </c>
      <c r="AR48" s="4">
        <v>8114</v>
      </c>
      <c r="AS48" s="4">
        <v>8111</v>
      </c>
      <c r="AT48" s="4">
        <v>8150</v>
      </c>
      <c r="AU48" s="4">
        <v>8190</v>
      </c>
      <c r="AV48" s="4">
        <v>8199</v>
      </c>
      <c r="AW48" s="4">
        <v>8241</v>
      </c>
      <c r="AX48" s="4">
        <v>8333</v>
      </c>
      <c r="AY48" s="4">
        <v>8338</v>
      </c>
      <c r="AZ48" s="4">
        <v>8372</v>
      </c>
      <c r="BA48" s="4">
        <v>8422</v>
      </c>
      <c r="BB48" s="4">
        <v>8454</v>
      </c>
      <c r="BC48" s="4">
        <v>8504</v>
      </c>
      <c r="BD48" s="4">
        <v>8570</v>
      </c>
      <c r="BE48" s="4">
        <v>8629</v>
      </c>
      <c r="BF48" s="4">
        <v>8675</v>
      </c>
      <c r="BG48" s="4">
        <v>8681</v>
      </c>
      <c r="BH48" s="4">
        <v>8680</v>
      </c>
      <c r="BI48" s="4">
        <v>8741</v>
      </c>
      <c r="BJ48" s="4">
        <f t="shared" si="2"/>
        <v>8533.25</v>
      </c>
      <c r="BK48" s="11">
        <f t="shared" si="3"/>
        <v>8094.583333333333</v>
      </c>
    </row>
    <row r="49" spans="1:63" x14ac:dyDescent="0.2">
      <c r="A49" s="6" t="s">
        <v>75</v>
      </c>
      <c r="B49" s="4">
        <v>14559</v>
      </c>
      <c r="C49" s="4">
        <v>14532</v>
      </c>
      <c r="D49" s="4">
        <v>14573</v>
      </c>
      <c r="E49" s="4">
        <v>14882</v>
      </c>
      <c r="F49" s="4">
        <v>15132</v>
      </c>
      <c r="G49" s="4">
        <v>15299</v>
      </c>
      <c r="H49" s="4">
        <v>15452</v>
      </c>
      <c r="I49" s="4">
        <v>15595</v>
      </c>
      <c r="J49" s="4">
        <v>15701</v>
      </c>
      <c r="K49" s="4">
        <v>15810</v>
      </c>
      <c r="L49" s="4">
        <v>15982</v>
      </c>
      <c r="M49" s="4">
        <v>16092</v>
      </c>
      <c r="N49" s="4">
        <v>16316</v>
      </c>
      <c r="O49" s="4">
        <v>16452</v>
      </c>
      <c r="P49" s="4">
        <v>16575</v>
      </c>
      <c r="Q49" s="4">
        <v>17175</v>
      </c>
      <c r="R49" s="4">
        <v>17355</v>
      </c>
      <c r="S49" s="4">
        <v>17476</v>
      </c>
      <c r="T49" s="4">
        <v>17783</v>
      </c>
      <c r="U49" s="4">
        <v>17901</v>
      </c>
      <c r="V49" s="4">
        <v>18075</v>
      </c>
      <c r="W49" s="4">
        <v>18223</v>
      </c>
      <c r="X49" s="4">
        <v>18361</v>
      </c>
      <c r="Y49" s="4">
        <v>18479</v>
      </c>
      <c r="Z49" s="4">
        <v>18668</v>
      </c>
      <c r="AA49" s="4">
        <v>18859</v>
      </c>
      <c r="AB49" s="4">
        <v>18960</v>
      </c>
      <c r="AC49" s="4">
        <v>19002</v>
      </c>
      <c r="AD49" s="4">
        <v>19007</v>
      </c>
      <c r="AE49" s="4">
        <v>19047</v>
      </c>
      <c r="AF49" s="4">
        <v>19183</v>
      </c>
      <c r="AG49" s="4">
        <v>19297</v>
      </c>
      <c r="AH49" s="4">
        <v>19532</v>
      </c>
      <c r="AI49" s="4">
        <v>19588</v>
      </c>
      <c r="AJ49" s="4">
        <v>19730</v>
      </c>
      <c r="AK49" s="4">
        <v>19843</v>
      </c>
      <c r="AL49" s="4">
        <v>19928</v>
      </c>
      <c r="AM49" s="4">
        <v>20189</v>
      </c>
      <c r="AN49" s="4">
        <v>20219</v>
      </c>
      <c r="AO49" s="4">
        <v>20335</v>
      </c>
      <c r="AP49" s="4">
        <v>20393</v>
      </c>
      <c r="AQ49" s="4">
        <v>20159</v>
      </c>
      <c r="AR49" s="4">
        <v>20169</v>
      </c>
      <c r="AS49" s="4">
        <v>20111</v>
      </c>
      <c r="AT49" s="4">
        <v>20038</v>
      </c>
      <c r="AU49" s="4">
        <v>19954</v>
      </c>
      <c r="AV49" s="4">
        <v>19955</v>
      </c>
      <c r="AW49" s="4">
        <v>20077</v>
      </c>
      <c r="AX49" s="4">
        <v>20301</v>
      </c>
      <c r="AY49" s="4">
        <v>20341</v>
      </c>
      <c r="AZ49" s="4">
        <v>20460</v>
      </c>
      <c r="BA49" s="4">
        <v>20443</v>
      </c>
      <c r="BB49" s="4">
        <v>20415</v>
      </c>
      <c r="BC49" s="4">
        <v>20453</v>
      </c>
      <c r="BD49" s="4">
        <v>20468</v>
      </c>
      <c r="BE49" s="4">
        <v>20579</v>
      </c>
      <c r="BF49" s="4">
        <v>20462</v>
      </c>
      <c r="BG49" s="4">
        <v>20514</v>
      </c>
      <c r="BH49" s="4">
        <v>20498</v>
      </c>
      <c r="BI49" s="4">
        <v>20559</v>
      </c>
      <c r="BJ49" s="4">
        <f t="shared" si="2"/>
        <v>20457.75</v>
      </c>
      <c r="BK49" s="11">
        <f t="shared" si="3"/>
        <v>20107.75</v>
      </c>
    </row>
    <row r="50" spans="1:63" x14ac:dyDescent="0.2">
      <c r="A50" s="6" t="s">
        <v>76</v>
      </c>
      <c r="B50" s="4">
        <v>1180</v>
      </c>
      <c r="C50" s="4">
        <v>1163</v>
      </c>
      <c r="D50" s="4">
        <v>1160</v>
      </c>
      <c r="E50" s="4">
        <v>1156</v>
      </c>
      <c r="F50" s="4">
        <v>1164</v>
      </c>
      <c r="G50" s="4">
        <v>1163</v>
      </c>
      <c r="H50" s="4">
        <v>1168</v>
      </c>
      <c r="I50" s="4">
        <v>1168</v>
      </c>
      <c r="J50" s="4">
        <v>1169</v>
      </c>
      <c r="K50" s="4">
        <v>1147</v>
      </c>
      <c r="L50" s="4">
        <v>1160</v>
      </c>
      <c r="M50" s="4">
        <v>1163</v>
      </c>
      <c r="N50" s="4">
        <v>1179</v>
      </c>
      <c r="O50" s="4">
        <v>1182</v>
      </c>
      <c r="P50" s="4">
        <v>1199</v>
      </c>
      <c r="Q50" s="4">
        <v>1172</v>
      </c>
      <c r="R50" s="4">
        <v>1182</v>
      </c>
      <c r="S50" s="4">
        <v>1190</v>
      </c>
      <c r="T50" s="4">
        <v>1191</v>
      </c>
      <c r="U50" s="4">
        <v>1194</v>
      </c>
      <c r="V50" s="4">
        <v>1195</v>
      </c>
      <c r="W50" s="4">
        <v>1211</v>
      </c>
      <c r="X50" s="4">
        <v>1205</v>
      </c>
      <c r="Y50" s="4">
        <v>1215</v>
      </c>
      <c r="Z50" s="4">
        <v>1232</v>
      </c>
      <c r="AA50" s="4">
        <v>1267</v>
      </c>
      <c r="AB50" s="4">
        <v>1259</v>
      </c>
      <c r="AC50" s="4">
        <v>1283</v>
      </c>
      <c r="AD50" s="4">
        <v>1276</v>
      </c>
      <c r="AE50" s="4">
        <v>1277</v>
      </c>
      <c r="AF50" s="4">
        <v>1275</v>
      </c>
      <c r="AG50" s="4">
        <v>1267</v>
      </c>
      <c r="AH50" s="4">
        <v>1276</v>
      </c>
      <c r="AI50" s="4">
        <v>1290</v>
      </c>
      <c r="AJ50" s="4">
        <v>1298</v>
      </c>
      <c r="AK50" s="4">
        <v>1311</v>
      </c>
      <c r="AL50" s="4">
        <v>1315</v>
      </c>
      <c r="AM50" s="4">
        <v>1327</v>
      </c>
      <c r="AN50" s="4">
        <v>1315</v>
      </c>
      <c r="AO50" s="4">
        <v>1330</v>
      </c>
      <c r="AP50" s="4">
        <v>1322</v>
      </c>
      <c r="AQ50" s="4">
        <v>1260</v>
      </c>
      <c r="AR50" s="4">
        <v>1239</v>
      </c>
      <c r="AS50" s="4">
        <v>1215</v>
      </c>
      <c r="AT50" s="4">
        <v>1222</v>
      </c>
      <c r="AU50" s="4">
        <v>1213</v>
      </c>
      <c r="AV50" s="4">
        <v>1184</v>
      </c>
      <c r="AW50" s="4">
        <v>1185</v>
      </c>
      <c r="AX50" s="4">
        <v>1214</v>
      </c>
      <c r="AY50" s="4">
        <v>1228</v>
      </c>
      <c r="AZ50" s="4">
        <v>1255</v>
      </c>
      <c r="BA50" s="4">
        <v>1252</v>
      </c>
      <c r="BB50" s="4">
        <v>1247</v>
      </c>
      <c r="BC50" s="4">
        <v>1240</v>
      </c>
      <c r="BD50" s="4">
        <v>1226</v>
      </c>
      <c r="BE50" s="4">
        <v>1229</v>
      </c>
      <c r="BF50" s="4">
        <v>1219</v>
      </c>
      <c r="BG50" s="4">
        <v>1213</v>
      </c>
      <c r="BH50" s="4">
        <v>1210</v>
      </c>
      <c r="BI50" s="4">
        <v>1212</v>
      </c>
      <c r="BJ50" s="4">
        <f t="shared" si="2"/>
        <v>1228.75</v>
      </c>
      <c r="BK50" s="11">
        <f t="shared" si="3"/>
        <v>1271.0833333333333</v>
      </c>
    </row>
    <row r="51" spans="1:63" x14ac:dyDescent="0.2">
      <c r="A51" s="6" t="s">
        <v>77</v>
      </c>
      <c r="B51" s="4">
        <v>30999</v>
      </c>
      <c r="C51" s="4">
        <v>31258</v>
      </c>
      <c r="D51" s="4">
        <v>31425</v>
      </c>
      <c r="E51" s="4">
        <v>32254</v>
      </c>
      <c r="F51" s="4">
        <v>33022</v>
      </c>
      <c r="G51" s="4">
        <v>33331</v>
      </c>
      <c r="H51" s="4">
        <v>33786</v>
      </c>
      <c r="I51" s="4">
        <v>34247</v>
      </c>
      <c r="J51" s="4">
        <v>34750</v>
      </c>
      <c r="K51" s="4">
        <v>35251</v>
      </c>
      <c r="L51" s="4">
        <v>35773</v>
      </c>
      <c r="M51" s="4">
        <v>36233</v>
      </c>
      <c r="N51" s="4">
        <v>36773</v>
      </c>
      <c r="O51" s="4">
        <v>37352</v>
      </c>
      <c r="P51" s="4">
        <v>37783</v>
      </c>
      <c r="Q51" s="4">
        <v>37385</v>
      </c>
      <c r="R51" s="4">
        <v>37736</v>
      </c>
      <c r="S51" s="4">
        <v>37958</v>
      </c>
      <c r="T51" s="4">
        <v>38420</v>
      </c>
      <c r="U51" s="4">
        <v>38518</v>
      </c>
      <c r="V51" s="4">
        <v>39030</v>
      </c>
      <c r="W51" s="4">
        <v>39394</v>
      </c>
      <c r="X51" s="4">
        <v>39615</v>
      </c>
      <c r="Y51" s="4">
        <v>39984</v>
      </c>
      <c r="Z51" s="4">
        <v>40367</v>
      </c>
      <c r="AA51" s="4">
        <v>40759</v>
      </c>
      <c r="AB51" s="4">
        <v>40948</v>
      </c>
      <c r="AC51" s="4">
        <v>41259</v>
      </c>
      <c r="AD51" s="4">
        <v>41479</v>
      </c>
      <c r="AE51" s="4">
        <v>41837</v>
      </c>
      <c r="AF51" s="4">
        <v>42134</v>
      </c>
      <c r="AG51" s="4">
        <v>42457</v>
      </c>
      <c r="AH51" s="4">
        <v>42839</v>
      </c>
      <c r="AI51" s="4">
        <v>43089</v>
      </c>
      <c r="AJ51" s="4">
        <v>43442</v>
      </c>
      <c r="AK51" s="4">
        <v>43670</v>
      </c>
      <c r="AL51" s="4">
        <v>44124</v>
      </c>
      <c r="AM51" s="4">
        <v>44916</v>
      </c>
      <c r="AN51" s="4">
        <v>44811</v>
      </c>
      <c r="AO51" s="4">
        <v>45185</v>
      </c>
      <c r="AP51" s="4">
        <v>45436</v>
      </c>
      <c r="AQ51" s="4">
        <v>44241</v>
      </c>
      <c r="AR51" s="4">
        <v>43915</v>
      </c>
      <c r="AS51" s="4">
        <v>43583</v>
      </c>
      <c r="AT51" s="4">
        <v>43206</v>
      </c>
      <c r="AU51" s="4">
        <v>42822</v>
      </c>
      <c r="AV51" s="4">
        <v>42311</v>
      </c>
      <c r="AW51" s="4">
        <v>42004</v>
      </c>
      <c r="AX51" s="4">
        <v>42780</v>
      </c>
      <c r="AY51" s="4">
        <v>43007</v>
      </c>
      <c r="AZ51" s="4">
        <v>43354</v>
      </c>
      <c r="BA51" s="4">
        <v>43224</v>
      </c>
      <c r="BB51" s="4">
        <v>43205</v>
      </c>
      <c r="BC51" s="4">
        <v>43066</v>
      </c>
      <c r="BD51" s="4">
        <v>43230</v>
      </c>
      <c r="BE51" s="4">
        <v>43521</v>
      </c>
      <c r="BF51" s="4">
        <v>43721</v>
      </c>
      <c r="BG51" s="4">
        <v>43928</v>
      </c>
      <c r="BH51" s="4">
        <v>44145</v>
      </c>
      <c r="BI51" s="4">
        <v>44698</v>
      </c>
      <c r="BJ51" s="4">
        <f t="shared" si="2"/>
        <v>43489.916666666664</v>
      </c>
      <c r="BK51" s="11">
        <f t="shared" si="3"/>
        <v>44018.333333333336</v>
      </c>
    </row>
    <row r="52" spans="1:63" x14ac:dyDescent="0.2">
      <c r="A52" s="6" t="s">
        <v>78</v>
      </c>
      <c r="B52" s="4">
        <v>8054</v>
      </c>
      <c r="C52" s="4">
        <v>8162</v>
      </c>
      <c r="D52" s="4">
        <v>8181</v>
      </c>
      <c r="E52" s="4">
        <v>8324</v>
      </c>
      <c r="F52" s="4">
        <v>8428</v>
      </c>
      <c r="G52" s="4">
        <v>8498</v>
      </c>
      <c r="H52" s="4">
        <v>8594</v>
      </c>
      <c r="I52" s="4">
        <v>8675</v>
      </c>
      <c r="J52" s="4">
        <v>8776</v>
      </c>
      <c r="K52" s="4">
        <v>8850</v>
      </c>
      <c r="L52" s="4">
        <v>8918</v>
      </c>
      <c r="M52" s="4">
        <v>8998</v>
      </c>
      <c r="N52" s="4">
        <v>9086</v>
      </c>
      <c r="O52" s="4">
        <v>9174</v>
      </c>
      <c r="P52" s="4">
        <v>9238</v>
      </c>
      <c r="Q52" s="4">
        <v>7509</v>
      </c>
      <c r="R52" s="4">
        <v>7529</v>
      </c>
      <c r="S52" s="4">
        <v>7607</v>
      </c>
      <c r="T52" s="4">
        <v>9517</v>
      </c>
      <c r="U52" s="4">
        <v>9552</v>
      </c>
      <c r="V52" s="4">
        <v>9648</v>
      </c>
      <c r="W52" s="4">
        <v>9723</v>
      </c>
      <c r="X52" s="4">
        <v>9774</v>
      </c>
      <c r="Y52" s="4">
        <v>9852</v>
      </c>
      <c r="Z52" s="4">
        <v>9893</v>
      </c>
      <c r="AA52" s="4">
        <v>10020</v>
      </c>
      <c r="AB52" s="4">
        <v>10088</v>
      </c>
      <c r="AC52" s="4">
        <v>10112</v>
      </c>
      <c r="AD52" s="4">
        <v>10198</v>
      </c>
      <c r="AE52" s="4">
        <v>10209</v>
      </c>
      <c r="AF52" s="4">
        <v>10253</v>
      </c>
      <c r="AG52" s="4">
        <v>10356</v>
      </c>
      <c r="AH52" s="4">
        <v>10468</v>
      </c>
      <c r="AI52" s="4">
        <v>10567</v>
      </c>
      <c r="AJ52" s="4">
        <v>10621</v>
      </c>
      <c r="AK52" s="4">
        <v>10735</v>
      </c>
      <c r="AL52" s="4">
        <v>10836</v>
      </c>
      <c r="AM52" s="4">
        <v>10871</v>
      </c>
      <c r="AN52" s="4">
        <v>10940</v>
      </c>
      <c r="AO52" s="4">
        <v>10996</v>
      </c>
      <c r="AP52" s="4">
        <v>11075</v>
      </c>
      <c r="AQ52" s="4">
        <v>11134</v>
      </c>
      <c r="AR52" s="4">
        <v>11016</v>
      </c>
      <c r="AS52" s="4">
        <v>10865</v>
      </c>
      <c r="AT52" s="4">
        <v>10826</v>
      </c>
      <c r="AU52" s="4">
        <v>10728</v>
      </c>
      <c r="AV52" s="4">
        <v>10592</v>
      </c>
      <c r="AW52" s="4">
        <v>10620</v>
      </c>
      <c r="AX52" s="4">
        <v>10805</v>
      </c>
      <c r="AY52" s="4">
        <v>11019</v>
      </c>
      <c r="AZ52" s="4">
        <v>11221</v>
      </c>
      <c r="BA52" s="4">
        <v>11298</v>
      </c>
      <c r="BB52" s="4">
        <v>11273</v>
      </c>
      <c r="BC52" s="4">
        <v>11177</v>
      </c>
      <c r="BD52" s="4">
        <v>11125</v>
      </c>
      <c r="BE52" s="4">
        <v>11121</v>
      </c>
      <c r="BF52" s="4">
        <v>11187</v>
      </c>
      <c r="BG52" s="4">
        <v>11225</v>
      </c>
      <c r="BH52" s="4">
        <v>11298</v>
      </c>
      <c r="BI52" s="4">
        <v>11360</v>
      </c>
      <c r="BJ52" s="4">
        <f t="shared" si="2"/>
        <v>11175.75</v>
      </c>
      <c r="BK52" s="11">
        <f t="shared" si="3"/>
        <v>10884.5</v>
      </c>
    </row>
    <row r="53" spans="1:63" x14ac:dyDescent="0.2">
      <c r="A53" s="6" t="s">
        <v>79</v>
      </c>
      <c r="B53" s="4">
        <v>43380</v>
      </c>
      <c r="C53" s="4">
        <v>43290</v>
      </c>
      <c r="D53" s="4">
        <v>43184</v>
      </c>
      <c r="E53" s="4">
        <v>44141</v>
      </c>
      <c r="F53" s="4">
        <v>45421</v>
      </c>
      <c r="G53" s="4">
        <v>45897</v>
      </c>
      <c r="H53" s="4">
        <v>46633</v>
      </c>
      <c r="I53" s="4">
        <v>47352</v>
      </c>
      <c r="J53" s="4">
        <v>47919</v>
      </c>
      <c r="K53" s="4">
        <v>48554</v>
      </c>
      <c r="L53" s="4">
        <v>49197</v>
      </c>
      <c r="M53" s="4">
        <v>49648</v>
      </c>
      <c r="N53" s="4">
        <v>50219</v>
      </c>
      <c r="O53" s="4">
        <v>50834</v>
      </c>
      <c r="P53" s="4">
        <v>51342</v>
      </c>
      <c r="Q53" s="4">
        <v>52111</v>
      </c>
      <c r="R53" s="4">
        <v>52577</v>
      </c>
      <c r="S53" s="4">
        <v>53141</v>
      </c>
      <c r="T53" s="4">
        <v>53718</v>
      </c>
      <c r="U53" s="4">
        <v>54095</v>
      </c>
      <c r="V53" s="4">
        <v>54775</v>
      </c>
      <c r="W53" s="4">
        <v>55323</v>
      </c>
      <c r="X53" s="4">
        <v>55635</v>
      </c>
      <c r="Y53" s="4">
        <v>56078</v>
      </c>
      <c r="Z53" s="4">
        <v>56640</v>
      </c>
      <c r="AA53" s="4">
        <v>56965</v>
      </c>
      <c r="AB53" s="4">
        <v>57408</v>
      </c>
      <c r="AC53" s="4">
        <v>57844</v>
      </c>
      <c r="AD53" s="4">
        <v>58199</v>
      </c>
      <c r="AE53" s="4">
        <v>58654</v>
      </c>
      <c r="AF53" s="4">
        <v>59134</v>
      </c>
      <c r="AG53" s="4">
        <v>59489</v>
      </c>
      <c r="AH53" s="4">
        <v>60150</v>
      </c>
      <c r="AI53" s="4">
        <v>60701</v>
      </c>
      <c r="AJ53" s="4">
        <v>61144</v>
      </c>
      <c r="AK53" s="4">
        <v>61534</v>
      </c>
      <c r="AL53" s="4">
        <v>61938</v>
      </c>
      <c r="AM53" s="4">
        <v>62761</v>
      </c>
      <c r="AN53" s="4">
        <v>62848</v>
      </c>
      <c r="AO53" s="4">
        <v>63243</v>
      </c>
      <c r="AP53" s="4">
        <v>63481</v>
      </c>
      <c r="AQ53" s="4">
        <v>62184</v>
      </c>
      <c r="AR53" s="4">
        <v>61226</v>
      </c>
      <c r="AS53" s="4">
        <v>60346</v>
      </c>
      <c r="AT53" s="4">
        <v>60228</v>
      </c>
      <c r="AU53" s="4">
        <v>60339</v>
      </c>
      <c r="AV53" s="4">
        <v>60198</v>
      </c>
      <c r="AW53" s="4">
        <v>60401</v>
      </c>
      <c r="AX53" s="4">
        <v>61268</v>
      </c>
      <c r="AY53" s="4">
        <v>62152</v>
      </c>
      <c r="AZ53" s="4">
        <v>62840</v>
      </c>
      <c r="BA53" s="4">
        <v>62985</v>
      </c>
      <c r="BB53" s="4">
        <v>63286</v>
      </c>
      <c r="BC53" s="4">
        <v>63444</v>
      </c>
      <c r="BD53" s="4">
        <v>63360</v>
      </c>
      <c r="BE53" s="4">
        <v>63470</v>
      </c>
      <c r="BF53" s="4">
        <v>63617</v>
      </c>
      <c r="BG53" s="4">
        <v>63786</v>
      </c>
      <c r="BH53" s="4">
        <v>63860</v>
      </c>
      <c r="BI53" s="4">
        <v>63932</v>
      </c>
      <c r="BJ53" s="4">
        <f t="shared" si="2"/>
        <v>63166.666666666664</v>
      </c>
      <c r="BK53" s="11">
        <f t="shared" si="3"/>
        <v>61693.833333333336</v>
      </c>
    </row>
    <row r="54" spans="1:63" x14ac:dyDescent="0.2">
      <c r="A54" s="6" t="s">
        <v>80</v>
      </c>
      <c r="B54" s="4">
        <v>2594</v>
      </c>
      <c r="C54" s="4">
        <v>2583</v>
      </c>
      <c r="D54" s="4">
        <v>2566</v>
      </c>
      <c r="E54" s="4">
        <v>2593</v>
      </c>
      <c r="F54" s="4">
        <v>2621</v>
      </c>
      <c r="G54" s="4">
        <v>2637</v>
      </c>
      <c r="H54" s="4">
        <v>2630</v>
      </c>
      <c r="I54" s="4">
        <v>2654</v>
      </c>
      <c r="J54" s="4">
        <v>2677</v>
      </c>
      <c r="K54" s="4">
        <v>2689</v>
      </c>
      <c r="L54" s="4">
        <v>2704</v>
      </c>
      <c r="M54" s="4">
        <v>2714</v>
      </c>
      <c r="N54" s="4">
        <v>2734</v>
      </c>
      <c r="O54" s="4">
        <v>2756</v>
      </c>
      <c r="P54" s="4">
        <v>2762</v>
      </c>
      <c r="Q54" s="4">
        <v>2685</v>
      </c>
      <c r="R54" s="4">
        <v>2697</v>
      </c>
      <c r="S54" s="4">
        <v>2723</v>
      </c>
      <c r="T54" s="4">
        <v>2725</v>
      </c>
      <c r="U54" s="4">
        <v>2748</v>
      </c>
      <c r="V54" s="4">
        <v>2765</v>
      </c>
      <c r="W54" s="4">
        <v>2808</v>
      </c>
      <c r="X54" s="4">
        <v>2816</v>
      </c>
      <c r="Y54" s="4">
        <v>2834</v>
      </c>
      <c r="Z54" s="4">
        <v>2851</v>
      </c>
      <c r="AA54" s="4">
        <v>2882</v>
      </c>
      <c r="AB54" s="4">
        <v>2885</v>
      </c>
      <c r="AC54" s="4">
        <v>2895</v>
      </c>
      <c r="AD54" s="4">
        <v>2931</v>
      </c>
      <c r="AE54" s="4">
        <v>2926</v>
      </c>
      <c r="AF54" s="4">
        <v>2939</v>
      </c>
      <c r="AG54" s="4">
        <v>2944</v>
      </c>
      <c r="AH54" s="4">
        <v>2973</v>
      </c>
      <c r="AI54" s="4">
        <v>3008</v>
      </c>
      <c r="AJ54" s="4">
        <v>3023</v>
      </c>
      <c r="AK54" s="4">
        <v>3050</v>
      </c>
      <c r="AL54" s="4">
        <v>3086</v>
      </c>
      <c r="AM54" s="4">
        <v>3138</v>
      </c>
      <c r="AN54" s="4">
        <v>3111</v>
      </c>
      <c r="AO54" s="4">
        <v>3110</v>
      </c>
      <c r="AP54" s="4">
        <v>3113</v>
      </c>
      <c r="AQ54" s="4">
        <v>3080</v>
      </c>
      <c r="AR54" s="4">
        <v>3035</v>
      </c>
      <c r="AS54" s="4">
        <v>3020</v>
      </c>
      <c r="AT54" s="4">
        <v>2993</v>
      </c>
      <c r="AU54" s="4">
        <v>2990</v>
      </c>
      <c r="AV54" s="4">
        <v>2979</v>
      </c>
      <c r="AW54" s="4">
        <v>2988</v>
      </c>
      <c r="AX54" s="4">
        <v>2994</v>
      </c>
      <c r="AY54" s="4">
        <v>2968</v>
      </c>
      <c r="AZ54" s="4">
        <v>2973</v>
      </c>
      <c r="BA54" s="4">
        <v>2957</v>
      </c>
      <c r="BB54" s="4">
        <v>2938</v>
      </c>
      <c r="BC54" s="4">
        <v>2926</v>
      </c>
      <c r="BD54" s="4">
        <v>2957</v>
      </c>
      <c r="BE54" s="4">
        <v>2939</v>
      </c>
      <c r="BF54" s="4">
        <v>2974</v>
      </c>
      <c r="BG54" s="4">
        <v>2994</v>
      </c>
      <c r="BH54" s="4">
        <v>2972</v>
      </c>
      <c r="BI54" s="4">
        <v>3032</v>
      </c>
      <c r="BJ54" s="4">
        <f t="shared" si="2"/>
        <v>2968.6666666666665</v>
      </c>
      <c r="BK54" s="11">
        <f t="shared" si="3"/>
        <v>3058.75</v>
      </c>
    </row>
    <row r="55" spans="1:63" x14ac:dyDescent="0.2">
      <c r="A55" s="6" t="s">
        <v>81</v>
      </c>
      <c r="B55" s="4">
        <v>15977</v>
      </c>
      <c r="C55" s="4">
        <v>15963</v>
      </c>
      <c r="D55" s="4">
        <v>15917</v>
      </c>
      <c r="E55" s="4">
        <v>16189</v>
      </c>
      <c r="F55" s="4">
        <v>16401</v>
      </c>
      <c r="G55" s="4">
        <v>16582</v>
      </c>
      <c r="H55" s="4">
        <v>16756</v>
      </c>
      <c r="I55" s="4">
        <v>16881</v>
      </c>
      <c r="J55" s="4">
        <v>17035</v>
      </c>
      <c r="K55" s="4">
        <v>17202</v>
      </c>
      <c r="L55" s="4">
        <v>17361</v>
      </c>
      <c r="M55" s="4">
        <v>17452</v>
      </c>
      <c r="N55" s="4">
        <v>17572</v>
      </c>
      <c r="O55" s="4">
        <v>17716</v>
      </c>
      <c r="P55" s="4">
        <v>17778</v>
      </c>
      <c r="Q55" s="4">
        <v>17893</v>
      </c>
      <c r="R55" s="4">
        <v>18043</v>
      </c>
      <c r="S55" s="4">
        <v>18179</v>
      </c>
      <c r="T55" s="4">
        <v>18331</v>
      </c>
      <c r="U55" s="4">
        <v>18457</v>
      </c>
      <c r="V55" s="4">
        <v>18637</v>
      </c>
      <c r="W55" s="4">
        <v>18760</v>
      </c>
      <c r="X55" s="4">
        <v>18765</v>
      </c>
      <c r="Y55" s="4">
        <v>18833</v>
      </c>
      <c r="Z55" s="4">
        <v>18883</v>
      </c>
      <c r="AA55" s="4">
        <v>19023</v>
      </c>
      <c r="AB55" s="4">
        <v>19149</v>
      </c>
      <c r="AC55" s="4">
        <v>19156</v>
      </c>
      <c r="AD55" s="4">
        <v>19269</v>
      </c>
      <c r="AE55" s="4">
        <v>19302</v>
      </c>
      <c r="AF55" s="4">
        <v>19406</v>
      </c>
      <c r="AG55" s="4">
        <v>19433</v>
      </c>
      <c r="AH55" s="4">
        <v>19538</v>
      </c>
      <c r="AI55" s="4">
        <v>19646</v>
      </c>
      <c r="AJ55" s="4">
        <v>19694</v>
      </c>
      <c r="AK55" s="4">
        <v>19831</v>
      </c>
      <c r="AL55" s="4">
        <v>19879</v>
      </c>
      <c r="AM55" s="4">
        <v>20158</v>
      </c>
      <c r="AN55" s="4">
        <v>20117</v>
      </c>
      <c r="AO55" s="4">
        <v>20146</v>
      </c>
      <c r="AP55" s="4">
        <v>20210</v>
      </c>
      <c r="AQ55" s="4">
        <v>19937</v>
      </c>
      <c r="AR55" s="4">
        <v>19680</v>
      </c>
      <c r="AS55" s="4">
        <v>19511</v>
      </c>
      <c r="AT55" s="4">
        <v>19367</v>
      </c>
      <c r="AU55" s="4">
        <v>19148</v>
      </c>
      <c r="AV55" s="4">
        <v>18940</v>
      </c>
      <c r="AW55" s="4">
        <v>18819</v>
      </c>
      <c r="AX55" s="4">
        <v>19000</v>
      </c>
      <c r="AY55" s="4">
        <v>19056</v>
      </c>
      <c r="AZ55" s="4">
        <v>19210</v>
      </c>
      <c r="BA55" s="4">
        <v>19141</v>
      </c>
      <c r="BB55" s="4">
        <v>19104</v>
      </c>
      <c r="BC55" s="4">
        <v>19065</v>
      </c>
      <c r="BD55" s="4">
        <v>19018</v>
      </c>
      <c r="BE55" s="4">
        <v>19061</v>
      </c>
      <c r="BF55" s="4">
        <v>19125</v>
      </c>
      <c r="BG55" s="4">
        <v>19193</v>
      </c>
      <c r="BH55" s="4">
        <v>19262</v>
      </c>
      <c r="BI55" s="4">
        <v>19302</v>
      </c>
      <c r="BJ55" s="4">
        <f t="shared" si="2"/>
        <v>19128.083333333332</v>
      </c>
      <c r="BK55" s="11">
        <f t="shared" si="3"/>
        <v>19743.666666666668</v>
      </c>
    </row>
    <row r="56" spans="1:63" x14ac:dyDescent="0.2">
      <c r="A56" s="6" t="s">
        <v>82</v>
      </c>
      <c r="B56" s="4">
        <v>18419</v>
      </c>
      <c r="C56" s="4">
        <v>18389</v>
      </c>
      <c r="D56" s="4">
        <v>18315</v>
      </c>
      <c r="E56" s="4">
        <v>18491</v>
      </c>
      <c r="F56" s="4">
        <v>18660</v>
      </c>
      <c r="G56" s="4">
        <v>18799</v>
      </c>
      <c r="H56" s="4">
        <v>18926</v>
      </c>
      <c r="I56" s="4">
        <v>19146</v>
      </c>
      <c r="J56" s="4">
        <v>19256</v>
      </c>
      <c r="K56" s="4">
        <v>19425</v>
      </c>
      <c r="L56" s="4">
        <v>19599</v>
      </c>
      <c r="M56" s="4">
        <v>19735</v>
      </c>
      <c r="N56" s="4">
        <v>19945</v>
      </c>
      <c r="O56" s="4">
        <v>20084</v>
      </c>
      <c r="P56" s="4">
        <v>20202</v>
      </c>
      <c r="Q56" s="4">
        <v>20613</v>
      </c>
      <c r="R56" s="4">
        <v>20699</v>
      </c>
      <c r="S56" s="4">
        <v>20800</v>
      </c>
      <c r="T56" s="4">
        <v>20991</v>
      </c>
      <c r="U56" s="4">
        <v>21068</v>
      </c>
      <c r="V56" s="4">
        <v>21293</v>
      </c>
      <c r="W56" s="4">
        <v>21434</v>
      </c>
      <c r="X56" s="4">
        <v>21513</v>
      </c>
      <c r="Y56" s="4">
        <v>21650</v>
      </c>
      <c r="Z56" s="4">
        <v>21809</v>
      </c>
      <c r="AA56" s="4">
        <v>21956</v>
      </c>
      <c r="AB56" s="4">
        <v>21914</v>
      </c>
      <c r="AC56" s="4">
        <v>22041</v>
      </c>
      <c r="AD56" s="4">
        <v>22102</v>
      </c>
      <c r="AE56" s="4">
        <v>22244</v>
      </c>
      <c r="AF56" s="4">
        <v>22372</v>
      </c>
      <c r="AG56" s="4">
        <v>22500</v>
      </c>
      <c r="AH56" s="4">
        <v>22722</v>
      </c>
      <c r="AI56" s="4">
        <v>22925</v>
      </c>
      <c r="AJ56" s="4">
        <v>23048</v>
      </c>
      <c r="AK56" s="4">
        <v>23141</v>
      </c>
      <c r="AL56" s="4">
        <v>23238</v>
      </c>
      <c r="AM56" s="4">
        <v>23424</v>
      </c>
      <c r="AN56" s="4">
        <v>23534</v>
      </c>
      <c r="AO56" s="4">
        <v>23620</v>
      </c>
      <c r="AP56" s="4">
        <v>23726</v>
      </c>
      <c r="AQ56" s="4">
        <v>23730</v>
      </c>
      <c r="AR56" s="4">
        <v>23695</v>
      </c>
      <c r="AS56" s="4">
        <v>23772</v>
      </c>
      <c r="AT56" s="4">
        <v>23881</v>
      </c>
      <c r="AU56" s="4">
        <v>23917</v>
      </c>
      <c r="AV56" s="4">
        <v>24030</v>
      </c>
      <c r="AW56" s="4">
        <v>24086</v>
      </c>
      <c r="AX56" s="4">
        <v>24299</v>
      </c>
      <c r="AY56" s="4">
        <v>24346</v>
      </c>
      <c r="AZ56" s="4">
        <v>24652</v>
      </c>
      <c r="BA56" s="4">
        <v>24655</v>
      </c>
      <c r="BB56" s="4">
        <v>24709</v>
      </c>
      <c r="BC56" s="4">
        <v>24766</v>
      </c>
      <c r="BD56" s="4">
        <v>24788</v>
      </c>
      <c r="BE56" s="4">
        <v>24874</v>
      </c>
      <c r="BF56" s="4">
        <v>24901</v>
      </c>
      <c r="BG56" s="4">
        <v>24850</v>
      </c>
      <c r="BH56" s="4">
        <v>24740</v>
      </c>
      <c r="BI56" s="4">
        <v>24731</v>
      </c>
      <c r="BJ56" s="4">
        <f t="shared" si="2"/>
        <v>24692.583333333332</v>
      </c>
      <c r="BK56" s="11">
        <f t="shared" si="3"/>
        <v>23642.333333333332</v>
      </c>
    </row>
    <row r="57" spans="1:63" x14ac:dyDescent="0.2">
      <c r="A57" s="6" t="s">
        <v>83</v>
      </c>
      <c r="B57" s="4">
        <v>15601</v>
      </c>
      <c r="C57" s="4">
        <v>15585</v>
      </c>
      <c r="D57" s="4">
        <v>15547</v>
      </c>
      <c r="E57" s="4">
        <v>15805</v>
      </c>
      <c r="F57" s="4">
        <v>15986</v>
      </c>
      <c r="G57" s="4">
        <v>16232</v>
      </c>
      <c r="H57" s="4">
        <v>16411</v>
      </c>
      <c r="I57" s="4">
        <v>16585</v>
      </c>
      <c r="J57" s="4">
        <v>16744</v>
      </c>
      <c r="K57" s="4">
        <v>16864</v>
      </c>
      <c r="L57" s="4">
        <v>17054</v>
      </c>
      <c r="M57" s="4">
        <v>17218</v>
      </c>
      <c r="N57" s="4">
        <v>17406</v>
      </c>
      <c r="O57" s="4">
        <v>17523</v>
      </c>
      <c r="P57" s="4">
        <v>17693</v>
      </c>
      <c r="Q57" s="4">
        <v>17767</v>
      </c>
      <c r="R57" s="4">
        <v>17898</v>
      </c>
      <c r="S57" s="4">
        <v>18059</v>
      </c>
      <c r="T57" s="4">
        <v>18190</v>
      </c>
      <c r="U57" s="4">
        <v>18352</v>
      </c>
      <c r="V57" s="4">
        <v>18496</v>
      </c>
      <c r="W57" s="4">
        <v>18630</v>
      </c>
      <c r="X57" s="4">
        <v>18745</v>
      </c>
      <c r="Y57" s="4">
        <v>18884</v>
      </c>
      <c r="Z57" s="4">
        <v>19043</v>
      </c>
      <c r="AA57" s="4">
        <v>19359</v>
      </c>
      <c r="AB57" s="4">
        <v>19564</v>
      </c>
      <c r="AC57" s="4">
        <v>19663</v>
      </c>
      <c r="AD57" s="4">
        <v>19725</v>
      </c>
      <c r="AE57" s="4">
        <v>19830</v>
      </c>
      <c r="AF57" s="4">
        <v>20029</v>
      </c>
      <c r="AG57" s="4">
        <v>20149</v>
      </c>
      <c r="AH57" s="4">
        <v>20369</v>
      </c>
      <c r="AI57" s="4">
        <v>20504</v>
      </c>
      <c r="AJ57" s="4">
        <v>20667</v>
      </c>
      <c r="AK57" s="4">
        <v>20854</v>
      </c>
      <c r="AL57" s="4">
        <v>21053</v>
      </c>
      <c r="AM57" s="4">
        <v>21333</v>
      </c>
      <c r="AN57" s="4">
        <v>21444</v>
      </c>
      <c r="AO57" s="4">
        <v>21566</v>
      </c>
      <c r="AP57" s="4">
        <v>21643</v>
      </c>
      <c r="AQ57" s="4">
        <v>21073</v>
      </c>
      <c r="AR57" s="4">
        <v>20826</v>
      </c>
      <c r="AS57" s="4">
        <v>20574</v>
      </c>
      <c r="AT57" s="4">
        <v>20372</v>
      </c>
      <c r="AU57" s="4">
        <v>20200</v>
      </c>
      <c r="AV57" s="4">
        <v>19918</v>
      </c>
      <c r="AW57" s="4">
        <v>19905</v>
      </c>
      <c r="AX57" s="4">
        <v>20077</v>
      </c>
      <c r="AY57" s="4">
        <v>20167</v>
      </c>
      <c r="AZ57" s="4">
        <v>20327</v>
      </c>
      <c r="BA57" s="4">
        <v>20313</v>
      </c>
      <c r="BB57" s="4">
        <v>20196</v>
      </c>
      <c r="BC57" s="4">
        <v>20171</v>
      </c>
      <c r="BD57" s="4">
        <v>20071</v>
      </c>
      <c r="BE57" s="4">
        <v>20213</v>
      </c>
      <c r="BF57" s="4">
        <v>20327</v>
      </c>
      <c r="BG57" s="4">
        <v>20441</v>
      </c>
      <c r="BH57" s="4">
        <v>20606</v>
      </c>
      <c r="BI57" s="4">
        <v>20818</v>
      </c>
      <c r="BJ57" s="4">
        <f t="shared" si="2"/>
        <v>20310.583333333332</v>
      </c>
      <c r="BK57" s="11">
        <f t="shared" si="3"/>
        <v>20904.666666666668</v>
      </c>
    </row>
    <row r="58" spans="1:63" x14ac:dyDescent="0.2">
      <c r="A58" s="6" t="s">
        <v>84</v>
      </c>
      <c r="B58" s="4">
        <v>7473</v>
      </c>
      <c r="C58" s="4">
        <v>7429</v>
      </c>
      <c r="D58" s="4">
        <v>7374</v>
      </c>
      <c r="E58" s="4">
        <v>7517</v>
      </c>
      <c r="F58" s="4">
        <v>7616</v>
      </c>
      <c r="G58" s="4">
        <v>7737</v>
      </c>
      <c r="H58" s="4">
        <v>7813</v>
      </c>
      <c r="I58" s="4">
        <v>7910</v>
      </c>
      <c r="J58" s="4">
        <v>8018</v>
      </c>
      <c r="K58" s="4">
        <v>8090</v>
      </c>
      <c r="L58" s="4">
        <v>8179</v>
      </c>
      <c r="M58" s="4">
        <v>8251</v>
      </c>
      <c r="N58" s="4">
        <v>8351</v>
      </c>
      <c r="O58" s="4">
        <v>8432</v>
      </c>
      <c r="P58" s="4">
        <v>8544</v>
      </c>
      <c r="Q58" s="4">
        <v>8850</v>
      </c>
      <c r="R58" s="4">
        <v>8949</v>
      </c>
      <c r="S58" s="4">
        <v>8994</v>
      </c>
      <c r="T58" s="4">
        <v>9161</v>
      </c>
      <c r="U58" s="4">
        <v>9193</v>
      </c>
      <c r="V58" s="4">
        <v>9350</v>
      </c>
      <c r="W58" s="4">
        <v>9404</v>
      </c>
      <c r="X58" s="4">
        <v>9453</v>
      </c>
      <c r="Y58" s="4">
        <v>9521</v>
      </c>
      <c r="Z58" s="4">
        <v>9610</v>
      </c>
      <c r="AA58" s="4">
        <v>9679</v>
      </c>
      <c r="AB58" s="4">
        <v>9689</v>
      </c>
      <c r="AC58" s="4">
        <v>9705</v>
      </c>
      <c r="AD58" s="4">
        <v>9762</v>
      </c>
      <c r="AE58" s="4">
        <v>9788</v>
      </c>
      <c r="AF58" s="4">
        <v>9826</v>
      </c>
      <c r="AG58" s="4">
        <v>9851</v>
      </c>
      <c r="AH58" s="4">
        <v>9898</v>
      </c>
      <c r="AI58" s="4">
        <v>9941</v>
      </c>
      <c r="AJ58" s="4">
        <v>10029</v>
      </c>
      <c r="AK58" s="4">
        <v>10070</v>
      </c>
      <c r="AL58" s="4">
        <v>10143</v>
      </c>
      <c r="AM58" s="4">
        <v>10258</v>
      </c>
      <c r="AN58" s="4">
        <v>10257</v>
      </c>
      <c r="AO58" s="4">
        <v>10318</v>
      </c>
      <c r="AP58" s="4">
        <v>10362</v>
      </c>
      <c r="AQ58" s="4">
        <v>10096</v>
      </c>
      <c r="AR58" s="4">
        <v>9887</v>
      </c>
      <c r="AS58" s="4">
        <v>9759</v>
      </c>
      <c r="AT58" s="4">
        <v>9668</v>
      </c>
      <c r="AU58" s="4">
        <v>9639</v>
      </c>
      <c r="AV58" s="4">
        <v>9489</v>
      </c>
      <c r="AW58" s="4">
        <v>9500</v>
      </c>
      <c r="AX58" s="4">
        <v>9787</v>
      </c>
      <c r="AY58" s="4">
        <v>9814</v>
      </c>
      <c r="AZ58" s="4">
        <v>9924</v>
      </c>
      <c r="BA58" s="4">
        <v>9979</v>
      </c>
      <c r="BB58" s="4">
        <v>10001</v>
      </c>
      <c r="BC58" s="4">
        <v>10019</v>
      </c>
      <c r="BD58" s="4">
        <v>9986</v>
      </c>
      <c r="BE58" s="4">
        <v>9970</v>
      </c>
      <c r="BF58" s="4">
        <v>10019</v>
      </c>
      <c r="BG58" s="4">
        <v>9995</v>
      </c>
      <c r="BH58" s="4">
        <v>10053</v>
      </c>
      <c r="BI58" s="4">
        <v>10207</v>
      </c>
      <c r="BJ58" s="4">
        <f t="shared" si="2"/>
        <v>9979.5</v>
      </c>
      <c r="BK58" s="11">
        <f t="shared" si="3"/>
        <v>9995.5</v>
      </c>
    </row>
    <row r="59" spans="1:63" x14ac:dyDescent="0.2">
      <c r="A59" s="6" t="s">
        <v>85</v>
      </c>
      <c r="B59" s="4">
        <v>4852</v>
      </c>
      <c r="C59" s="4">
        <v>4893</v>
      </c>
      <c r="D59" s="4">
        <v>4879</v>
      </c>
      <c r="E59" s="4">
        <v>4970</v>
      </c>
      <c r="F59" s="4">
        <v>5024</v>
      </c>
      <c r="G59" s="4">
        <v>5094</v>
      </c>
      <c r="H59" s="4">
        <v>5111</v>
      </c>
      <c r="I59" s="4">
        <v>5167</v>
      </c>
      <c r="J59" s="4">
        <v>5213</v>
      </c>
      <c r="K59" s="4">
        <v>5244</v>
      </c>
      <c r="L59" s="4">
        <v>5302</v>
      </c>
      <c r="M59" s="4">
        <v>5349</v>
      </c>
      <c r="N59" s="4">
        <v>5382</v>
      </c>
      <c r="O59" s="4">
        <v>5410</v>
      </c>
      <c r="P59" s="4">
        <v>5414</v>
      </c>
      <c r="Q59" s="4">
        <v>5581</v>
      </c>
      <c r="R59" s="4">
        <v>5619</v>
      </c>
      <c r="S59" s="4">
        <v>5639</v>
      </c>
      <c r="T59" s="4">
        <v>5699</v>
      </c>
      <c r="U59" s="4">
        <v>5742</v>
      </c>
      <c r="V59" s="4">
        <v>5784</v>
      </c>
      <c r="W59" s="4">
        <v>5796</v>
      </c>
      <c r="X59" s="4">
        <v>5838</v>
      </c>
      <c r="Y59" s="4">
        <v>5880</v>
      </c>
      <c r="Z59" s="4">
        <v>5910</v>
      </c>
      <c r="AA59" s="4">
        <v>5954</v>
      </c>
      <c r="AB59" s="4">
        <v>5985</v>
      </c>
      <c r="AC59" s="4">
        <v>5981</v>
      </c>
      <c r="AD59" s="4">
        <v>5983</v>
      </c>
      <c r="AE59" s="4">
        <v>6014</v>
      </c>
      <c r="AF59" s="4">
        <v>6018</v>
      </c>
      <c r="AG59" s="4">
        <v>6069</v>
      </c>
      <c r="AH59" s="4">
        <v>6150</v>
      </c>
      <c r="AI59" s="4">
        <v>6180</v>
      </c>
      <c r="AJ59" s="4">
        <v>6200</v>
      </c>
      <c r="AK59" s="4">
        <v>5239</v>
      </c>
      <c r="AL59" s="4">
        <v>6267</v>
      </c>
      <c r="AM59" s="4">
        <v>6327</v>
      </c>
      <c r="AN59" s="4">
        <v>6353</v>
      </c>
      <c r="AO59" s="4">
        <v>6359</v>
      </c>
      <c r="AP59" s="4">
        <v>6366</v>
      </c>
      <c r="AQ59" s="4">
        <v>6289</v>
      </c>
      <c r="AR59" s="4">
        <v>6253</v>
      </c>
      <c r="AS59" s="4">
        <v>6199</v>
      </c>
      <c r="AT59" s="4">
        <v>6176</v>
      </c>
      <c r="AU59" s="4">
        <v>6147</v>
      </c>
      <c r="AV59" s="4">
        <v>6040</v>
      </c>
      <c r="AW59" s="4">
        <v>6008</v>
      </c>
      <c r="AX59" s="4">
        <v>6182</v>
      </c>
      <c r="AY59" s="4">
        <v>6206</v>
      </c>
      <c r="AZ59" s="4">
        <v>6255</v>
      </c>
      <c r="BA59" s="4">
        <v>6217</v>
      </c>
      <c r="BB59" s="4">
        <v>6219</v>
      </c>
      <c r="BC59" s="4">
        <v>6237</v>
      </c>
      <c r="BD59" s="4">
        <v>6229</v>
      </c>
      <c r="BE59" s="4">
        <v>6249</v>
      </c>
      <c r="BF59" s="4">
        <v>6314</v>
      </c>
      <c r="BG59" s="4">
        <v>6311</v>
      </c>
      <c r="BH59" s="4">
        <v>6359</v>
      </c>
      <c r="BI59" s="4">
        <v>6420</v>
      </c>
      <c r="BJ59" s="4">
        <f t="shared" si="2"/>
        <v>6266.5</v>
      </c>
      <c r="BK59" s="11">
        <f t="shared" si="3"/>
        <v>6167.916666666667</v>
      </c>
    </row>
    <row r="60" spans="1:63" x14ac:dyDescent="0.2">
      <c r="A60" s="6" t="s">
        <v>86</v>
      </c>
      <c r="B60" s="4">
        <v>6494</v>
      </c>
      <c r="C60" s="4">
        <v>6465</v>
      </c>
      <c r="D60" s="4">
        <v>6454</v>
      </c>
      <c r="E60" s="4">
        <v>6555</v>
      </c>
      <c r="F60" s="4">
        <v>6629</v>
      </c>
      <c r="G60" s="4">
        <v>6686</v>
      </c>
      <c r="H60" s="4">
        <v>6745</v>
      </c>
      <c r="I60" s="4">
        <v>6763</v>
      </c>
      <c r="J60" s="4">
        <v>6853</v>
      </c>
      <c r="K60" s="4">
        <v>6884</v>
      </c>
      <c r="L60" s="4">
        <v>6919</v>
      </c>
      <c r="M60" s="4">
        <v>6988</v>
      </c>
      <c r="N60" s="4">
        <v>7082</v>
      </c>
      <c r="O60" s="4">
        <v>7133</v>
      </c>
      <c r="P60" s="4">
        <v>7176</v>
      </c>
      <c r="Q60" s="4">
        <v>7187</v>
      </c>
      <c r="R60" s="4">
        <v>7229</v>
      </c>
      <c r="S60" s="4">
        <v>7279</v>
      </c>
      <c r="T60" s="4">
        <v>7325</v>
      </c>
      <c r="U60" s="4">
        <v>7353</v>
      </c>
      <c r="V60" s="4">
        <v>7379</v>
      </c>
      <c r="W60" s="4">
        <v>7400</v>
      </c>
      <c r="X60" s="4">
        <v>7451</v>
      </c>
      <c r="Y60" s="4">
        <v>7466</v>
      </c>
      <c r="Z60" s="4">
        <v>7504</v>
      </c>
      <c r="AA60" s="4">
        <v>7553</v>
      </c>
      <c r="AB60" s="4">
        <v>7577</v>
      </c>
      <c r="AC60" s="4">
        <v>7611</v>
      </c>
      <c r="AD60" s="4">
        <v>7661</v>
      </c>
      <c r="AE60" s="4">
        <v>7711</v>
      </c>
      <c r="AF60" s="4">
        <v>7788</v>
      </c>
      <c r="AG60" s="4">
        <v>7864</v>
      </c>
      <c r="AH60" s="4">
        <v>7898</v>
      </c>
      <c r="AI60" s="4">
        <v>7936</v>
      </c>
      <c r="AJ60" s="4">
        <v>7979</v>
      </c>
      <c r="AK60" s="4">
        <v>8042</v>
      </c>
      <c r="AL60" s="4">
        <v>8091</v>
      </c>
      <c r="AM60" s="4">
        <v>8160</v>
      </c>
      <c r="AN60" s="4">
        <v>8198</v>
      </c>
      <c r="AO60" s="4">
        <v>8242</v>
      </c>
      <c r="AP60" s="4">
        <v>8266</v>
      </c>
      <c r="AQ60" s="4">
        <v>8150</v>
      </c>
      <c r="AR60" s="4">
        <v>8078</v>
      </c>
      <c r="AS60" s="4">
        <v>8036</v>
      </c>
      <c r="AT60" s="4">
        <v>8017</v>
      </c>
      <c r="AU60" s="4">
        <v>8021</v>
      </c>
      <c r="AV60" s="4">
        <v>7977</v>
      </c>
      <c r="AW60" s="4">
        <v>8010</v>
      </c>
      <c r="AX60" s="4">
        <v>8073</v>
      </c>
      <c r="AY60" s="4">
        <v>8177</v>
      </c>
      <c r="AZ60" s="4">
        <v>8221</v>
      </c>
      <c r="BA60" s="4">
        <v>8239</v>
      </c>
      <c r="BB60" s="4">
        <v>8240</v>
      </c>
      <c r="BC60" s="4">
        <v>8246</v>
      </c>
      <c r="BD60" s="4">
        <v>8197</v>
      </c>
      <c r="BE60" s="4">
        <v>8218</v>
      </c>
      <c r="BF60" s="4">
        <v>8273</v>
      </c>
      <c r="BG60" s="4">
        <v>8296</v>
      </c>
      <c r="BH60" s="4">
        <v>8339</v>
      </c>
      <c r="BI60" s="4">
        <v>8329</v>
      </c>
      <c r="BJ60" s="4">
        <f t="shared" si="2"/>
        <v>8237.3333333333339</v>
      </c>
      <c r="BK60" s="11">
        <f t="shared" si="3"/>
        <v>8106.5</v>
      </c>
    </row>
    <row r="61" spans="1:63" x14ac:dyDescent="0.2">
      <c r="A61" s="6" t="s">
        <v>87</v>
      </c>
      <c r="B61" s="4">
        <v>11400</v>
      </c>
      <c r="C61" s="4">
        <v>11429</v>
      </c>
      <c r="D61" s="4">
        <v>11481</v>
      </c>
      <c r="E61" s="4">
        <v>11678</v>
      </c>
      <c r="F61" s="4">
        <v>11779</v>
      </c>
      <c r="G61" s="4">
        <v>11873</v>
      </c>
      <c r="H61" s="4">
        <v>11971</v>
      </c>
      <c r="I61" s="4">
        <v>12064</v>
      </c>
      <c r="J61" s="4">
        <v>12105</v>
      </c>
      <c r="K61" s="4">
        <v>12236</v>
      </c>
      <c r="L61" s="4">
        <v>12303</v>
      </c>
      <c r="M61" s="4">
        <v>12417</v>
      </c>
      <c r="N61" s="4">
        <v>12509</v>
      </c>
      <c r="O61" s="4">
        <v>12631</v>
      </c>
      <c r="P61" s="4">
        <v>12730</v>
      </c>
      <c r="Q61" s="4">
        <v>12867</v>
      </c>
      <c r="R61" s="4">
        <v>12942</v>
      </c>
      <c r="S61" s="4">
        <v>13014</v>
      </c>
      <c r="T61" s="4">
        <v>13150</v>
      </c>
      <c r="U61" s="4">
        <v>13226</v>
      </c>
      <c r="V61" s="4">
        <v>13325</v>
      </c>
      <c r="W61" s="4">
        <v>13419</v>
      </c>
      <c r="X61" s="4">
        <v>13476</v>
      </c>
      <c r="Y61" s="4">
        <v>13558</v>
      </c>
      <c r="Z61" s="4">
        <v>13629</v>
      </c>
      <c r="AA61" s="4">
        <v>13842</v>
      </c>
      <c r="AB61" s="4">
        <v>13915</v>
      </c>
      <c r="AC61" s="4">
        <v>14013</v>
      </c>
      <c r="AD61" s="4">
        <v>14091</v>
      </c>
      <c r="AE61" s="4">
        <v>14196</v>
      </c>
      <c r="AF61" s="4">
        <v>14242</v>
      </c>
      <c r="AG61" s="4">
        <v>14305</v>
      </c>
      <c r="AH61" s="4">
        <v>14417</v>
      </c>
      <c r="AI61" s="4">
        <v>14493</v>
      </c>
      <c r="AJ61" s="4">
        <v>14567</v>
      </c>
      <c r="AK61" s="4">
        <v>14656</v>
      </c>
      <c r="AL61" s="4">
        <v>14715</v>
      </c>
      <c r="AM61" s="4">
        <v>14801</v>
      </c>
      <c r="AN61" s="4">
        <v>14883</v>
      </c>
      <c r="AO61" s="4">
        <v>14915</v>
      </c>
      <c r="AP61" s="4">
        <v>14972</v>
      </c>
      <c r="AQ61" s="4">
        <v>14844</v>
      </c>
      <c r="AR61" s="4">
        <v>14732</v>
      </c>
      <c r="AS61" s="4">
        <v>14567</v>
      </c>
      <c r="AT61" s="4">
        <v>14453</v>
      </c>
      <c r="AU61" s="4">
        <v>14276</v>
      </c>
      <c r="AV61" s="4">
        <v>14159</v>
      </c>
      <c r="AW61" s="4">
        <v>14210</v>
      </c>
      <c r="AX61" s="4">
        <v>14710</v>
      </c>
      <c r="AY61" s="4">
        <v>14876</v>
      </c>
      <c r="AZ61" s="4">
        <v>15111</v>
      </c>
      <c r="BA61" s="4">
        <v>15181</v>
      </c>
      <c r="BB61" s="4">
        <v>15235</v>
      </c>
      <c r="BC61" s="4">
        <v>15335</v>
      </c>
      <c r="BD61" s="4">
        <v>15444</v>
      </c>
      <c r="BE61" s="4">
        <v>15552</v>
      </c>
      <c r="BF61" s="4">
        <v>15624</v>
      </c>
      <c r="BG61" s="4">
        <v>15567</v>
      </c>
      <c r="BH61" s="4">
        <v>15712</v>
      </c>
      <c r="BI61" s="4">
        <v>15950</v>
      </c>
      <c r="BJ61" s="4">
        <f t="shared" si="2"/>
        <v>15358.083333333334</v>
      </c>
      <c r="BK61" s="11">
        <f t="shared" si="3"/>
        <v>14664.416666666666</v>
      </c>
    </row>
    <row r="62" spans="1:63" x14ac:dyDescent="0.2">
      <c r="A62" s="6" t="s">
        <v>88</v>
      </c>
      <c r="B62" s="4">
        <v>202156</v>
      </c>
      <c r="C62" s="4">
        <v>201347</v>
      </c>
      <c r="D62" s="4">
        <v>200783</v>
      </c>
      <c r="E62" s="4">
        <v>204826</v>
      </c>
      <c r="F62" s="4">
        <v>209237</v>
      </c>
      <c r="G62" s="4">
        <v>213340</v>
      </c>
      <c r="H62" s="4">
        <v>216216</v>
      </c>
      <c r="I62" s="4">
        <v>219395</v>
      </c>
      <c r="J62" s="4">
        <v>222202</v>
      </c>
      <c r="K62" s="4">
        <v>225099</v>
      </c>
      <c r="L62" s="4">
        <v>228300</v>
      </c>
      <c r="M62" s="4">
        <v>230157</v>
      </c>
      <c r="N62" s="4">
        <v>233372</v>
      </c>
      <c r="O62" s="4">
        <v>237633</v>
      </c>
      <c r="P62" s="4">
        <v>241202</v>
      </c>
      <c r="Q62" s="4">
        <v>243788</v>
      </c>
      <c r="R62" s="4">
        <v>246197</v>
      </c>
      <c r="S62" s="4">
        <v>248174</v>
      </c>
      <c r="T62" s="4">
        <v>250547</v>
      </c>
      <c r="U62" s="4">
        <v>252762</v>
      </c>
      <c r="V62" s="4">
        <v>256622</v>
      </c>
      <c r="W62" s="4">
        <v>259352</v>
      </c>
      <c r="X62" s="4">
        <v>261531</v>
      </c>
      <c r="Y62" s="4">
        <v>263836</v>
      </c>
      <c r="Z62" s="4">
        <v>265577</v>
      </c>
      <c r="AA62" s="4">
        <v>267922</v>
      </c>
      <c r="AB62" s="4">
        <v>270175</v>
      </c>
      <c r="AC62" s="4">
        <v>272022</v>
      </c>
      <c r="AD62" s="4">
        <v>273681</v>
      </c>
      <c r="AE62" s="4">
        <v>275958</v>
      </c>
      <c r="AF62" s="4">
        <v>278047</v>
      </c>
      <c r="AG62" s="4">
        <v>279750</v>
      </c>
      <c r="AH62" s="4">
        <v>282200</v>
      </c>
      <c r="AI62" s="4">
        <v>284390</v>
      </c>
      <c r="AJ62" s="4">
        <v>286674</v>
      </c>
      <c r="AK62" s="4">
        <v>288854</v>
      </c>
      <c r="AL62" s="4">
        <v>290937</v>
      </c>
      <c r="AM62" s="4">
        <v>295066</v>
      </c>
      <c r="AN62" s="4">
        <v>296595</v>
      </c>
      <c r="AO62" s="4">
        <v>298730</v>
      </c>
      <c r="AP62" s="4">
        <v>300047</v>
      </c>
      <c r="AQ62" s="4">
        <v>297451</v>
      </c>
      <c r="AR62" s="4">
        <v>298224</v>
      </c>
      <c r="AS62" s="4">
        <v>298858</v>
      </c>
      <c r="AT62" s="4">
        <v>300258</v>
      </c>
      <c r="AU62" s="4">
        <v>301690</v>
      </c>
      <c r="AV62" s="4">
        <v>303221</v>
      </c>
      <c r="AW62" s="4">
        <v>304555</v>
      </c>
      <c r="AX62" s="4">
        <v>308115</v>
      </c>
      <c r="AY62" s="4">
        <v>310352</v>
      </c>
      <c r="AZ62" s="4">
        <v>315679</v>
      </c>
      <c r="BA62" s="4">
        <v>319456</v>
      </c>
      <c r="BB62" s="4">
        <v>323541</v>
      </c>
      <c r="BC62" s="4">
        <v>326066</v>
      </c>
      <c r="BD62" s="4">
        <v>327913</v>
      </c>
      <c r="BE62" s="4">
        <v>329661</v>
      </c>
      <c r="BF62" s="4">
        <v>332785</v>
      </c>
      <c r="BG62" s="4">
        <v>334002</v>
      </c>
      <c r="BH62" s="4">
        <v>335534</v>
      </c>
      <c r="BI62" s="4">
        <v>337530</v>
      </c>
      <c r="BJ62" s="4">
        <f t="shared" si="2"/>
        <v>325052.83333333331</v>
      </c>
      <c r="BK62" s="11">
        <f t="shared" si="3"/>
        <v>297494.25</v>
      </c>
    </row>
    <row r="63" spans="1:63" x14ac:dyDescent="0.2">
      <c r="A63" s="6" t="s">
        <v>89</v>
      </c>
      <c r="B63" s="4">
        <v>3596</v>
      </c>
      <c r="C63" s="4">
        <v>3592</v>
      </c>
      <c r="D63" s="4">
        <v>3591</v>
      </c>
      <c r="E63" s="4">
        <v>3652</v>
      </c>
      <c r="F63" s="4">
        <v>3655</v>
      </c>
      <c r="G63" s="4">
        <v>3671</v>
      </c>
      <c r="H63" s="4">
        <v>3707</v>
      </c>
      <c r="I63" s="4">
        <v>3716</v>
      </c>
      <c r="J63" s="4">
        <v>3740</v>
      </c>
      <c r="K63" s="4">
        <v>3781</v>
      </c>
      <c r="L63" s="4">
        <v>3796</v>
      </c>
      <c r="M63" s="4">
        <v>3822</v>
      </c>
      <c r="N63" s="4">
        <v>3848</v>
      </c>
      <c r="O63" s="4">
        <v>3876</v>
      </c>
      <c r="P63" s="4">
        <v>3889</v>
      </c>
      <c r="Q63" s="4">
        <v>3974</v>
      </c>
      <c r="R63" s="4">
        <v>3990</v>
      </c>
      <c r="S63" s="4">
        <v>4005</v>
      </c>
      <c r="T63" s="4">
        <v>4061</v>
      </c>
      <c r="U63" s="4">
        <v>4092</v>
      </c>
      <c r="V63" s="4">
        <v>4108</v>
      </c>
      <c r="W63" s="4">
        <v>4122</v>
      </c>
      <c r="X63" s="4">
        <v>4149</v>
      </c>
      <c r="Y63" s="4">
        <v>4170</v>
      </c>
      <c r="Z63" s="4">
        <v>4203</v>
      </c>
      <c r="AA63" s="4">
        <v>4222</v>
      </c>
      <c r="AB63" s="4">
        <v>4213</v>
      </c>
      <c r="AC63" s="4">
        <v>4193</v>
      </c>
      <c r="AD63" s="4">
        <v>4184</v>
      </c>
      <c r="AE63" s="4">
        <v>4201</v>
      </c>
      <c r="AF63" s="4">
        <v>4203</v>
      </c>
      <c r="AG63" s="4">
        <v>4223</v>
      </c>
      <c r="AH63" s="4">
        <v>4215</v>
      </c>
      <c r="AI63" s="4">
        <v>4251</v>
      </c>
      <c r="AJ63" s="4">
        <v>4266</v>
      </c>
      <c r="AK63" s="4">
        <v>4257</v>
      </c>
      <c r="AL63" s="4">
        <v>4258</v>
      </c>
      <c r="AM63" s="4">
        <v>2387</v>
      </c>
      <c r="AN63" s="4">
        <v>4257</v>
      </c>
      <c r="AO63" s="4">
        <v>4279</v>
      </c>
      <c r="AP63" s="4">
        <v>4283</v>
      </c>
      <c r="AQ63" s="4">
        <v>4214</v>
      </c>
      <c r="AR63" s="4">
        <v>4194</v>
      </c>
      <c r="AS63" s="4">
        <v>4149</v>
      </c>
      <c r="AT63" s="4">
        <v>4112</v>
      </c>
      <c r="AU63" s="4">
        <v>4063</v>
      </c>
      <c r="AV63" s="4">
        <v>4032</v>
      </c>
      <c r="AW63" s="4">
        <v>4034</v>
      </c>
      <c r="AX63" s="4">
        <v>4141</v>
      </c>
      <c r="AY63" s="4">
        <v>4128</v>
      </c>
      <c r="AZ63" s="4">
        <v>4134</v>
      </c>
      <c r="BA63" s="4">
        <v>4134</v>
      </c>
      <c r="BB63" s="4">
        <v>4154</v>
      </c>
      <c r="BC63" s="4">
        <v>4180</v>
      </c>
      <c r="BD63" s="4">
        <v>4175</v>
      </c>
      <c r="BE63" s="4">
        <v>4200</v>
      </c>
      <c r="BF63" s="4">
        <v>4188</v>
      </c>
      <c r="BG63" s="4">
        <v>4185</v>
      </c>
      <c r="BH63" s="4">
        <v>4217</v>
      </c>
      <c r="BI63" s="4">
        <v>4265</v>
      </c>
      <c r="BJ63" s="4">
        <f t="shared" si="2"/>
        <v>4175.083333333333</v>
      </c>
      <c r="BK63" s="11">
        <f t="shared" si="3"/>
        <v>4040.4166666666665</v>
      </c>
    </row>
    <row r="64" spans="1:63" x14ac:dyDescent="0.2">
      <c r="A64" s="6" t="s">
        <v>90</v>
      </c>
      <c r="B64" s="4">
        <v>7789</v>
      </c>
      <c r="C64" s="4">
        <v>7808</v>
      </c>
      <c r="D64" s="4">
        <v>7761</v>
      </c>
      <c r="E64" s="4">
        <v>7837</v>
      </c>
      <c r="F64" s="4">
        <v>7915</v>
      </c>
      <c r="G64" s="4">
        <v>7971</v>
      </c>
      <c r="H64" s="4">
        <v>8043</v>
      </c>
      <c r="I64" s="4">
        <v>8082</v>
      </c>
      <c r="J64" s="4">
        <v>8111</v>
      </c>
      <c r="K64" s="4">
        <v>8166</v>
      </c>
      <c r="L64" s="4">
        <v>8219</v>
      </c>
      <c r="M64" s="4">
        <v>8288</v>
      </c>
      <c r="N64" s="4">
        <v>8339</v>
      </c>
      <c r="O64" s="4">
        <v>8438</v>
      </c>
      <c r="P64" s="4">
        <v>8454</v>
      </c>
      <c r="Q64" s="4">
        <v>8275</v>
      </c>
      <c r="R64" s="4">
        <v>8300</v>
      </c>
      <c r="S64" s="4">
        <v>8344</v>
      </c>
      <c r="T64" s="4">
        <v>8355</v>
      </c>
      <c r="U64" s="4">
        <v>8359</v>
      </c>
      <c r="V64" s="4">
        <v>8404</v>
      </c>
      <c r="W64" s="4">
        <v>8415</v>
      </c>
      <c r="X64" s="4">
        <v>8457</v>
      </c>
      <c r="Y64" s="4">
        <v>8532</v>
      </c>
      <c r="Z64" s="4">
        <v>8546</v>
      </c>
      <c r="AA64" s="4">
        <v>8605</v>
      </c>
      <c r="AB64" s="4">
        <v>8635</v>
      </c>
      <c r="AC64" s="4">
        <v>8692</v>
      </c>
      <c r="AD64" s="4">
        <v>8746</v>
      </c>
      <c r="AE64" s="4">
        <v>8819</v>
      </c>
      <c r="AF64" s="4">
        <v>8853</v>
      </c>
      <c r="AG64" s="4">
        <v>8877</v>
      </c>
      <c r="AH64" s="4">
        <v>8912</v>
      </c>
      <c r="AI64" s="4">
        <v>8958</v>
      </c>
      <c r="AJ64" s="4">
        <v>8983</v>
      </c>
      <c r="AK64" s="4">
        <v>9031</v>
      </c>
      <c r="AL64" s="4">
        <v>9059</v>
      </c>
      <c r="AM64" s="4">
        <v>9153</v>
      </c>
      <c r="AN64" s="4">
        <v>9171</v>
      </c>
      <c r="AO64" s="4">
        <v>9226</v>
      </c>
      <c r="AP64" s="4">
        <v>9289</v>
      </c>
      <c r="AQ64" s="4">
        <v>9115</v>
      </c>
      <c r="AR64" s="4">
        <v>9026</v>
      </c>
      <c r="AS64" s="4">
        <v>8894</v>
      </c>
      <c r="AT64" s="4">
        <v>8814</v>
      </c>
      <c r="AU64" s="4">
        <v>8739</v>
      </c>
      <c r="AV64" s="4">
        <v>8648</v>
      </c>
      <c r="AW64" s="4">
        <v>8596</v>
      </c>
      <c r="AX64" s="4">
        <v>8637</v>
      </c>
      <c r="AY64" s="4">
        <v>8669</v>
      </c>
      <c r="AZ64" s="4">
        <v>8721</v>
      </c>
      <c r="BA64" s="4">
        <v>8751</v>
      </c>
      <c r="BB64" s="4">
        <v>8708</v>
      </c>
      <c r="BC64" s="4">
        <v>8651</v>
      </c>
      <c r="BD64" s="4">
        <v>8659</v>
      </c>
      <c r="BE64" s="4">
        <v>8690</v>
      </c>
      <c r="BF64" s="4">
        <v>8753</v>
      </c>
      <c r="BG64" s="4">
        <v>8844</v>
      </c>
      <c r="BH64" s="4">
        <v>8844</v>
      </c>
      <c r="BI64" s="4">
        <v>8878</v>
      </c>
      <c r="BJ64" s="4">
        <f t="shared" si="2"/>
        <v>8733.75</v>
      </c>
      <c r="BK64" s="11">
        <f t="shared" si="3"/>
        <v>9013.75</v>
      </c>
    </row>
    <row r="65" spans="1:63" x14ac:dyDescent="0.2">
      <c r="A65" s="6" t="s">
        <v>91</v>
      </c>
      <c r="B65" s="4">
        <v>16240</v>
      </c>
      <c r="C65" s="4">
        <v>16273</v>
      </c>
      <c r="D65" s="4">
        <v>16208</v>
      </c>
      <c r="E65" s="4">
        <v>16493</v>
      </c>
      <c r="F65" s="4">
        <v>16809</v>
      </c>
      <c r="G65" s="4">
        <v>16945</v>
      </c>
      <c r="H65" s="4">
        <v>17085</v>
      </c>
      <c r="I65" s="4">
        <v>17261</v>
      </c>
      <c r="J65" s="4">
        <v>17440</v>
      </c>
      <c r="K65" s="4">
        <v>17550</v>
      </c>
      <c r="L65" s="4">
        <v>17766</v>
      </c>
      <c r="M65" s="4">
        <v>17917</v>
      </c>
      <c r="N65" s="4">
        <v>18194</v>
      </c>
      <c r="O65" s="4">
        <v>18408</v>
      </c>
      <c r="P65" s="4">
        <v>18530</v>
      </c>
      <c r="Q65" s="4">
        <v>18932</v>
      </c>
      <c r="R65" s="4">
        <v>18990</v>
      </c>
      <c r="S65" s="4">
        <v>19090</v>
      </c>
      <c r="T65" s="4">
        <v>19213</v>
      </c>
      <c r="U65" s="4">
        <v>19247</v>
      </c>
      <c r="V65" s="4">
        <v>19380</v>
      </c>
      <c r="W65" s="4">
        <v>19431</v>
      </c>
      <c r="X65" s="4">
        <v>19501</v>
      </c>
      <c r="Y65" s="4">
        <v>19625</v>
      </c>
      <c r="Z65" s="4">
        <v>19701</v>
      </c>
      <c r="AA65" s="4">
        <v>19832</v>
      </c>
      <c r="AB65" s="4">
        <v>19885</v>
      </c>
      <c r="AC65" s="4">
        <v>19956</v>
      </c>
      <c r="AD65" s="4">
        <v>20029</v>
      </c>
      <c r="AE65" s="4">
        <v>20132</v>
      </c>
      <c r="AF65" s="4">
        <v>20213</v>
      </c>
      <c r="AG65" s="4">
        <v>20289</v>
      </c>
      <c r="AH65" s="4">
        <v>20460</v>
      </c>
      <c r="AI65" s="4">
        <v>20553</v>
      </c>
      <c r="AJ65" s="4">
        <v>20624</v>
      </c>
      <c r="AK65" s="4">
        <v>20639</v>
      </c>
      <c r="AL65" s="4">
        <v>20759</v>
      </c>
      <c r="AM65" s="4">
        <v>21014</v>
      </c>
      <c r="AN65" s="4">
        <v>20966</v>
      </c>
      <c r="AO65" s="4">
        <v>21135</v>
      </c>
      <c r="AP65" s="4">
        <v>21210</v>
      </c>
      <c r="AQ65" s="4">
        <v>20733</v>
      </c>
      <c r="AR65" s="4">
        <v>20521</v>
      </c>
      <c r="AS65" s="4">
        <v>20411</v>
      </c>
      <c r="AT65" s="4">
        <v>20258</v>
      </c>
      <c r="AU65" s="4">
        <v>20019</v>
      </c>
      <c r="AV65" s="4">
        <v>19843</v>
      </c>
      <c r="AW65" s="4">
        <v>19950</v>
      </c>
      <c r="AX65" s="4">
        <v>20236</v>
      </c>
      <c r="AY65" s="4">
        <v>20400</v>
      </c>
      <c r="AZ65" s="4">
        <v>20651</v>
      </c>
      <c r="BA65" s="4">
        <v>20728</v>
      </c>
      <c r="BB65" s="4">
        <v>20823</v>
      </c>
      <c r="BC65" s="4">
        <v>20957</v>
      </c>
      <c r="BD65" s="4">
        <v>20938</v>
      </c>
      <c r="BE65" s="4">
        <v>21020</v>
      </c>
      <c r="BF65" s="4">
        <v>20981</v>
      </c>
      <c r="BG65" s="4">
        <v>21011</v>
      </c>
      <c r="BH65" s="4">
        <v>21075</v>
      </c>
      <c r="BI65" s="4">
        <v>21243</v>
      </c>
      <c r="BJ65" s="4">
        <f t="shared" si="2"/>
        <v>20838.583333333332</v>
      </c>
      <c r="BK65" s="11">
        <f t="shared" si="3"/>
        <v>20625.666666666668</v>
      </c>
    </row>
    <row r="66" spans="1:63" x14ac:dyDescent="0.2">
      <c r="A66" s="6" t="s">
        <v>92</v>
      </c>
      <c r="B66" s="4">
        <v>23575</v>
      </c>
      <c r="C66" s="4">
        <v>23647</v>
      </c>
      <c r="D66" s="4">
        <v>23318</v>
      </c>
      <c r="E66" s="4">
        <v>23983</v>
      </c>
      <c r="F66" s="4">
        <v>24470</v>
      </c>
      <c r="G66" s="4">
        <v>24795</v>
      </c>
      <c r="H66" s="4">
        <v>25138</v>
      </c>
      <c r="I66" s="4">
        <v>25412</v>
      </c>
      <c r="J66" s="4">
        <v>25745</v>
      </c>
      <c r="K66" s="4">
        <v>26074</v>
      </c>
      <c r="L66" s="4">
        <v>26448</v>
      </c>
      <c r="M66" s="4">
        <v>26718</v>
      </c>
      <c r="N66" s="4">
        <v>26978</v>
      </c>
      <c r="O66" s="4">
        <v>27259</v>
      </c>
      <c r="P66" s="4">
        <v>27564</v>
      </c>
      <c r="Q66" s="4">
        <v>27830</v>
      </c>
      <c r="R66" s="4">
        <v>28054</v>
      </c>
      <c r="S66" s="4">
        <v>28184</v>
      </c>
      <c r="T66" s="4">
        <v>28412</v>
      </c>
      <c r="U66" s="4">
        <v>28664</v>
      </c>
      <c r="V66" s="4">
        <v>28971</v>
      </c>
      <c r="W66" s="4">
        <v>29247</v>
      </c>
      <c r="X66" s="4">
        <v>29419</v>
      </c>
      <c r="Y66" s="4">
        <v>29540</v>
      </c>
      <c r="Z66" s="4">
        <v>26699</v>
      </c>
      <c r="AA66" s="4">
        <v>29934</v>
      </c>
      <c r="AB66" s="4">
        <v>30123</v>
      </c>
      <c r="AC66" s="4">
        <v>30289</v>
      </c>
      <c r="AD66" s="4">
        <v>30440</v>
      </c>
      <c r="AE66" s="4">
        <v>30659</v>
      </c>
      <c r="AF66" s="4">
        <v>30889</v>
      </c>
      <c r="AG66" s="4">
        <v>31177</v>
      </c>
      <c r="AH66" s="4">
        <v>31468</v>
      </c>
      <c r="AI66" s="4">
        <v>31631</v>
      </c>
      <c r="AJ66" s="4">
        <v>31784</v>
      </c>
      <c r="AK66" s="4">
        <v>31928</v>
      </c>
      <c r="AL66" s="4">
        <v>32130</v>
      </c>
      <c r="AM66" s="4">
        <v>32521</v>
      </c>
      <c r="AN66" s="4">
        <v>32594</v>
      </c>
      <c r="AO66" s="4">
        <v>32826</v>
      </c>
      <c r="AP66" s="4">
        <v>33010</v>
      </c>
      <c r="AQ66" s="4">
        <v>32714</v>
      </c>
      <c r="AR66" s="4">
        <v>32287</v>
      </c>
      <c r="AS66" s="4">
        <v>31836</v>
      </c>
      <c r="AT66" s="4">
        <v>31463</v>
      </c>
      <c r="AU66" s="4">
        <v>31247</v>
      </c>
      <c r="AV66" s="4">
        <v>30815</v>
      </c>
      <c r="AW66" s="4">
        <v>30770</v>
      </c>
      <c r="AX66" s="4">
        <v>30798</v>
      </c>
      <c r="AY66" s="4">
        <v>30681</v>
      </c>
      <c r="AZ66" s="4">
        <v>30823</v>
      </c>
      <c r="BA66" s="4">
        <v>30839</v>
      </c>
      <c r="BB66" s="4">
        <v>31057</v>
      </c>
      <c r="BC66" s="4">
        <v>31315</v>
      </c>
      <c r="BD66" s="4">
        <v>31538</v>
      </c>
      <c r="BE66" s="4">
        <v>31833</v>
      </c>
      <c r="BF66" s="4">
        <v>31907</v>
      </c>
      <c r="BG66" s="4">
        <v>31947</v>
      </c>
      <c r="BH66" s="4">
        <v>32017</v>
      </c>
      <c r="BI66" s="4">
        <v>32104</v>
      </c>
      <c r="BJ66" s="4">
        <f t="shared" si="2"/>
        <v>31404.916666666668</v>
      </c>
      <c r="BK66" s="11">
        <f t="shared" si="3"/>
        <v>32114.25</v>
      </c>
    </row>
    <row r="67" spans="1:63" x14ac:dyDescent="0.2">
      <c r="A67" s="6" t="s">
        <v>93</v>
      </c>
      <c r="B67" s="4">
        <v>34973</v>
      </c>
      <c r="C67" s="4">
        <v>34860</v>
      </c>
      <c r="D67" s="4">
        <v>34728</v>
      </c>
      <c r="E67" s="4">
        <v>35441</v>
      </c>
      <c r="F67" s="4">
        <v>36240</v>
      </c>
      <c r="G67" s="4">
        <v>36566</v>
      </c>
      <c r="H67" s="4">
        <v>36890</v>
      </c>
      <c r="I67" s="4">
        <v>37152</v>
      </c>
      <c r="J67" s="4">
        <v>37606</v>
      </c>
      <c r="K67" s="4">
        <v>38143</v>
      </c>
      <c r="L67" s="4">
        <v>38520</v>
      </c>
      <c r="M67" s="4">
        <v>38974</v>
      </c>
      <c r="N67" s="4">
        <v>39630</v>
      </c>
      <c r="O67" s="4">
        <v>40010</v>
      </c>
      <c r="P67" s="4">
        <v>40236</v>
      </c>
      <c r="Q67" s="4">
        <v>40649</v>
      </c>
      <c r="R67" s="4">
        <v>40897</v>
      </c>
      <c r="S67" s="4">
        <v>41208</v>
      </c>
      <c r="T67" s="4">
        <v>41612</v>
      </c>
      <c r="U67" s="4">
        <v>41923</v>
      </c>
      <c r="V67" s="4">
        <v>42317</v>
      </c>
      <c r="W67" s="4">
        <v>42625</v>
      </c>
      <c r="X67" s="4">
        <v>42863</v>
      </c>
      <c r="Y67" s="4">
        <v>43240</v>
      </c>
      <c r="Z67" s="4">
        <v>43550</v>
      </c>
      <c r="AA67" s="4">
        <v>43907</v>
      </c>
      <c r="AB67" s="4">
        <v>43996</v>
      </c>
      <c r="AC67" s="4">
        <v>44291</v>
      </c>
      <c r="AD67" s="4">
        <v>44445</v>
      </c>
      <c r="AE67" s="4">
        <v>44698</v>
      </c>
      <c r="AF67" s="4">
        <v>45072</v>
      </c>
      <c r="AG67" s="4">
        <v>45348</v>
      </c>
      <c r="AH67" s="4">
        <v>45692</v>
      </c>
      <c r="AI67" s="4">
        <v>45958</v>
      </c>
      <c r="AJ67" s="4">
        <v>46117</v>
      </c>
      <c r="AK67" s="4">
        <v>46440</v>
      </c>
      <c r="AL67" s="4">
        <v>46751</v>
      </c>
      <c r="AM67" s="4">
        <v>47412</v>
      </c>
      <c r="AN67" s="4">
        <v>47270</v>
      </c>
      <c r="AO67" s="4">
        <v>47508</v>
      </c>
      <c r="AP67" s="4">
        <v>47677</v>
      </c>
      <c r="AQ67" s="4">
        <v>46606</v>
      </c>
      <c r="AR67" s="4">
        <v>46273</v>
      </c>
      <c r="AS67" s="4">
        <v>45799</v>
      </c>
      <c r="AT67" s="4">
        <v>45407</v>
      </c>
      <c r="AU67" s="4">
        <v>45070</v>
      </c>
      <c r="AV67" s="4">
        <v>44449</v>
      </c>
      <c r="AW67" s="4">
        <v>44213</v>
      </c>
      <c r="AX67" s="4">
        <v>45431</v>
      </c>
      <c r="AY67" s="4">
        <v>45546</v>
      </c>
      <c r="AZ67" s="4">
        <v>45858</v>
      </c>
      <c r="BA67" s="4">
        <v>45707</v>
      </c>
      <c r="BB67" s="4">
        <v>45725</v>
      </c>
      <c r="BC67" s="4">
        <v>45738</v>
      </c>
      <c r="BD67" s="4">
        <v>45997</v>
      </c>
      <c r="BE67" s="4">
        <v>46351</v>
      </c>
      <c r="BF67" s="4">
        <v>46600</v>
      </c>
      <c r="BG67" s="4">
        <v>46694</v>
      </c>
      <c r="BH67" s="4">
        <v>47001</v>
      </c>
      <c r="BI67" s="4">
        <v>47071</v>
      </c>
      <c r="BJ67" s="4">
        <f t="shared" ref="BJ67:BJ98" si="4">AVERAGE(AX67:BI67)</f>
        <v>46143.25</v>
      </c>
      <c r="BK67" s="11">
        <f t="shared" ref="BK67:BK102" si="5">AVERAGE(AK67:AV67)</f>
        <v>46388.5</v>
      </c>
    </row>
    <row r="68" spans="1:63" x14ac:dyDescent="0.2">
      <c r="A68" s="6" t="s">
        <v>94</v>
      </c>
      <c r="B68" s="4">
        <v>6097</v>
      </c>
      <c r="C68" s="4">
        <v>6093</v>
      </c>
      <c r="D68" s="4">
        <v>6061</v>
      </c>
      <c r="E68" s="4">
        <v>6109</v>
      </c>
      <c r="F68" s="4">
        <v>6122</v>
      </c>
      <c r="G68" s="4">
        <v>6168</v>
      </c>
      <c r="H68" s="4">
        <v>6191</v>
      </c>
      <c r="I68" s="4">
        <v>6224</v>
      </c>
      <c r="J68" s="4">
        <v>6285</v>
      </c>
      <c r="K68" s="4">
        <v>6295</v>
      </c>
      <c r="L68" s="4">
        <v>6308</v>
      </c>
      <c r="M68" s="4">
        <v>6323</v>
      </c>
      <c r="N68" s="4">
        <v>6326</v>
      </c>
      <c r="O68" s="4">
        <v>6354</v>
      </c>
      <c r="P68" s="4">
        <v>6376</v>
      </c>
      <c r="Q68" s="4">
        <v>6362</v>
      </c>
      <c r="R68" s="4">
        <v>6339</v>
      </c>
      <c r="S68" s="4">
        <v>6355</v>
      </c>
      <c r="T68" s="4">
        <v>6347</v>
      </c>
      <c r="U68" s="4">
        <v>6364</v>
      </c>
      <c r="V68" s="4">
        <v>6351</v>
      </c>
      <c r="W68" s="4">
        <v>6341</v>
      </c>
      <c r="X68" s="4">
        <v>6337</v>
      </c>
      <c r="Y68" s="4">
        <v>6362</v>
      </c>
      <c r="Z68" s="4">
        <v>6364</v>
      </c>
      <c r="AA68" s="4">
        <v>6410</v>
      </c>
      <c r="AB68" s="4">
        <v>6417</v>
      </c>
      <c r="AC68" s="4">
        <v>6447</v>
      </c>
      <c r="AD68" s="4">
        <v>6452</v>
      </c>
      <c r="AE68" s="4">
        <v>6471</v>
      </c>
      <c r="AF68" s="4">
        <v>6460</v>
      </c>
      <c r="AG68" s="4">
        <v>6462</v>
      </c>
      <c r="AH68" s="4">
        <v>6515</v>
      </c>
      <c r="AI68" s="4">
        <v>6531</v>
      </c>
      <c r="AJ68" s="4">
        <v>6545</v>
      </c>
      <c r="AK68" s="4">
        <v>6579</v>
      </c>
      <c r="AL68" s="4">
        <v>6615</v>
      </c>
      <c r="AM68" s="4">
        <v>6684</v>
      </c>
      <c r="AN68" s="4">
        <v>6693</v>
      </c>
      <c r="AO68" s="4">
        <v>6683</v>
      </c>
      <c r="AP68" s="4">
        <v>6668</v>
      </c>
      <c r="AQ68" s="4">
        <v>6651</v>
      </c>
      <c r="AR68" s="4">
        <v>6685</v>
      </c>
      <c r="AS68" s="4">
        <v>6655</v>
      </c>
      <c r="AT68" s="4">
        <v>6639</v>
      </c>
      <c r="AU68" s="4">
        <v>6609</v>
      </c>
      <c r="AV68" s="4">
        <v>6613</v>
      </c>
      <c r="AW68" s="4">
        <v>6619</v>
      </c>
      <c r="AX68" s="4">
        <v>6638</v>
      </c>
      <c r="AY68" s="4">
        <v>6686</v>
      </c>
      <c r="AZ68" s="4">
        <v>6713</v>
      </c>
      <c r="BA68" s="4">
        <v>6635</v>
      </c>
      <c r="BB68" s="4">
        <v>6625</v>
      </c>
      <c r="BC68" s="4">
        <v>6604</v>
      </c>
      <c r="BD68" s="4">
        <v>6597</v>
      </c>
      <c r="BE68" s="4">
        <v>6593</v>
      </c>
      <c r="BF68" s="4">
        <v>6618</v>
      </c>
      <c r="BG68" s="4">
        <v>6589</v>
      </c>
      <c r="BH68" s="4">
        <v>6604</v>
      </c>
      <c r="BI68" s="4">
        <v>6650</v>
      </c>
      <c r="BJ68" s="4">
        <f t="shared" si="4"/>
        <v>6629.333333333333</v>
      </c>
      <c r="BK68" s="11">
        <f t="shared" si="5"/>
        <v>6647.833333333333</v>
      </c>
    </row>
    <row r="69" spans="1:63" x14ac:dyDescent="0.2">
      <c r="A69" s="6" t="s">
        <v>95</v>
      </c>
      <c r="B69" s="4">
        <v>35735</v>
      </c>
      <c r="C69" s="4">
        <v>35733</v>
      </c>
      <c r="D69" s="4">
        <v>35543</v>
      </c>
      <c r="E69" s="4">
        <v>36329</v>
      </c>
      <c r="F69" s="4">
        <v>36864</v>
      </c>
      <c r="G69" s="4">
        <v>37217</v>
      </c>
      <c r="H69" s="4">
        <v>37543</v>
      </c>
      <c r="I69" s="4">
        <v>37880</v>
      </c>
      <c r="J69" s="4">
        <v>38425</v>
      </c>
      <c r="K69" s="4">
        <v>38938</v>
      </c>
      <c r="L69" s="4">
        <v>39481</v>
      </c>
      <c r="M69" s="4">
        <v>39841</v>
      </c>
      <c r="N69" s="4">
        <v>40387</v>
      </c>
      <c r="O69" s="4">
        <v>40878</v>
      </c>
      <c r="P69" s="4">
        <v>41328</v>
      </c>
      <c r="Q69" s="4">
        <v>41609</v>
      </c>
      <c r="R69" s="4">
        <v>41996</v>
      </c>
      <c r="S69" s="4">
        <v>42348</v>
      </c>
      <c r="T69" s="4">
        <v>42637</v>
      </c>
      <c r="U69" s="4">
        <v>42901</v>
      </c>
      <c r="V69" s="4">
        <v>43481</v>
      </c>
      <c r="W69" s="4">
        <v>43894</v>
      </c>
      <c r="X69" s="4">
        <v>44295</v>
      </c>
      <c r="Y69" s="4">
        <v>44562</v>
      </c>
      <c r="Z69" s="4">
        <v>45161</v>
      </c>
      <c r="AA69" s="4">
        <v>45611</v>
      </c>
      <c r="AB69" s="4">
        <v>46056</v>
      </c>
      <c r="AC69" s="4">
        <v>46497</v>
      </c>
      <c r="AD69" s="4">
        <v>46857</v>
      </c>
      <c r="AE69" s="4">
        <v>47358</v>
      </c>
      <c r="AF69" s="4">
        <v>47706</v>
      </c>
      <c r="AG69" s="4">
        <v>48002</v>
      </c>
      <c r="AH69" s="4">
        <v>48314</v>
      </c>
      <c r="AI69" s="4">
        <v>48871</v>
      </c>
      <c r="AJ69" s="4">
        <v>49346</v>
      </c>
      <c r="AK69" s="4">
        <v>49703</v>
      </c>
      <c r="AL69" s="4">
        <v>50125</v>
      </c>
      <c r="AM69" s="4">
        <v>51049</v>
      </c>
      <c r="AN69" s="4">
        <v>50927</v>
      </c>
      <c r="AO69" s="4">
        <v>51337</v>
      </c>
      <c r="AP69" s="4">
        <v>51508</v>
      </c>
      <c r="AQ69" s="4">
        <v>50722</v>
      </c>
      <c r="AR69" s="4">
        <v>49940</v>
      </c>
      <c r="AS69" s="4">
        <v>49023</v>
      </c>
      <c r="AT69" s="4">
        <v>48397</v>
      </c>
      <c r="AU69" s="4">
        <v>48079</v>
      </c>
      <c r="AV69" s="4">
        <v>47868</v>
      </c>
      <c r="AW69" s="4">
        <v>48153</v>
      </c>
      <c r="AX69" s="4">
        <v>49145</v>
      </c>
      <c r="AY69" s="4">
        <v>49550</v>
      </c>
      <c r="AZ69" s="4">
        <v>50280</v>
      </c>
      <c r="BA69" s="4">
        <v>50601</v>
      </c>
      <c r="BB69" s="4">
        <v>50703</v>
      </c>
      <c r="BC69" s="4">
        <v>50947</v>
      </c>
      <c r="BD69" s="4">
        <v>50970</v>
      </c>
      <c r="BE69" s="4">
        <v>51145</v>
      </c>
      <c r="BF69" s="4">
        <v>51427</v>
      </c>
      <c r="BG69" s="4">
        <v>51595</v>
      </c>
      <c r="BH69" s="4">
        <v>51754</v>
      </c>
      <c r="BI69" s="4">
        <v>51870</v>
      </c>
      <c r="BJ69" s="4">
        <f t="shared" si="4"/>
        <v>50832.25</v>
      </c>
      <c r="BK69" s="11">
        <f t="shared" si="5"/>
        <v>49889.833333333336</v>
      </c>
    </row>
    <row r="70" spans="1:63" x14ac:dyDescent="0.2">
      <c r="A70" s="6" t="s">
        <v>96</v>
      </c>
      <c r="B70" s="4">
        <v>15941</v>
      </c>
      <c r="C70" s="4">
        <v>16100</v>
      </c>
      <c r="D70" s="4">
        <v>16137</v>
      </c>
      <c r="E70" s="4">
        <v>16433</v>
      </c>
      <c r="F70" s="4">
        <v>16733</v>
      </c>
      <c r="G70" s="4">
        <v>16894</v>
      </c>
      <c r="H70" s="4">
        <v>17011</v>
      </c>
      <c r="I70" s="4">
        <v>17199</v>
      </c>
      <c r="J70" s="4">
        <v>17416</v>
      </c>
      <c r="K70" s="4">
        <v>17684</v>
      </c>
      <c r="L70" s="4">
        <v>17884</v>
      </c>
      <c r="M70" s="4">
        <v>18044</v>
      </c>
      <c r="N70" s="4">
        <v>18218</v>
      </c>
      <c r="O70" s="4">
        <v>18490</v>
      </c>
      <c r="P70" s="4">
        <v>18565</v>
      </c>
      <c r="Q70" s="4">
        <v>18981</v>
      </c>
      <c r="R70" s="4">
        <v>19141</v>
      </c>
      <c r="S70" s="4">
        <v>19227</v>
      </c>
      <c r="T70" s="4">
        <v>19366</v>
      </c>
      <c r="U70" s="4">
        <v>19482</v>
      </c>
      <c r="V70" s="4">
        <v>19761</v>
      </c>
      <c r="W70" s="4">
        <v>19965</v>
      </c>
      <c r="X70" s="4">
        <v>20084</v>
      </c>
      <c r="Y70" s="4">
        <v>20282</v>
      </c>
      <c r="Z70" s="4">
        <v>20575</v>
      </c>
      <c r="AA70" s="4">
        <v>20866</v>
      </c>
      <c r="AB70" s="4">
        <v>20878</v>
      </c>
      <c r="AC70" s="4">
        <v>21040</v>
      </c>
      <c r="AD70" s="4">
        <v>21156</v>
      </c>
      <c r="AE70" s="4">
        <v>21303</v>
      </c>
      <c r="AF70" s="4">
        <v>21346</v>
      </c>
      <c r="AG70" s="4">
        <v>21376</v>
      </c>
      <c r="AH70" s="4">
        <v>21560</v>
      </c>
      <c r="AI70" s="4">
        <v>21678</v>
      </c>
      <c r="AJ70" s="4">
        <v>21783</v>
      </c>
      <c r="AK70" s="4">
        <v>21992</v>
      </c>
      <c r="AL70" s="4">
        <v>22131</v>
      </c>
      <c r="AM70" s="4">
        <v>22488</v>
      </c>
      <c r="AN70" s="4">
        <v>22439</v>
      </c>
      <c r="AO70" s="4">
        <v>22485</v>
      </c>
      <c r="AP70" s="4">
        <v>22530</v>
      </c>
      <c r="AQ70" s="4">
        <v>21649</v>
      </c>
      <c r="AR70" s="4">
        <v>21397</v>
      </c>
      <c r="AS70" s="4">
        <v>21141</v>
      </c>
      <c r="AT70" s="4">
        <v>20731</v>
      </c>
      <c r="AU70" s="4">
        <v>20456</v>
      </c>
      <c r="AV70" s="4">
        <v>20069</v>
      </c>
      <c r="AW70" s="4">
        <v>19652</v>
      </c>
      <c r="AX70" s="4">
        <v>20027</v>
      </c>
      <c r="AY70" s="4">
        <v>20259</v>
      </c>
      <c r="AZ70" s="4">
        <v>20379</v>
      </c>
      <c r="BA70" s="4">
        <v>20369</v>
      </c>
      <c r="BB70" s="4">
        <v>20408</v>
      </c>
      <c r="BC70" s="4">
        <v>20412</v>
      </c>
      <c r="BD70" s="4">
        <v>20453</v>
      </c>
      <c r="BE70" s="4">
        <v>20682</v>
      </c>
      <c r="BF70" s="4">
        <v>20681</v>
      </c>
      <c r="BG70" s="4">
        <v>20858</v>
      </c>
      <c r="BH70" s="4">
        <v>20973</v>
      </c>
      <c r="BI70" s="4">
        <v>21086</v>
      </c>
      <c r="BJ70" s="4">
        <f t="shared" si="4"/>
        <v>20548.916666666668</v>
      </c>
      <c r="BK70" s="11">
        <f t="shared" si="5"/>
        <v>21625.666666666668</v>
      </c>
    </row>
    <row r="71" spans="1:63" x14ac:dyDescent="0.2">
      <c r="A71" s="6" t="s">
        <v>97</v>
      </c>
      <c r="B71" s="4">
        <v>2461</v>
      </c>
      <c r="C71" s="4">
        <v>2470</v>
      </c>
      <c r="D71" s="4">
        <v>2444</v>
      </c>
      <c r="E71" s="4">
        <v>2487</v>
      </c>
      <c r="F71" s="4">
        <v>2494</v>
      </c>
      <c r="G71" s="4">
        <v>2500</v>
      </c>
      <c r="H71" s="4">
        <v>2533</v>
      </c>
      <c r="I71" s="4">
        <v>2552</v>
      </c>
      <c r="J71" s="4">
        <v>2580</v>
      </c>
      <c r="K71" s="4">
        <v>2613</v>
      </c>
      <c r="L71" s="4">
        <v>2658</v>
      </c>
      <c r="M71" s="4">
        <v>2660</v>
      </c>
      <c r="N71" s="4">
        <v>2681</v>
      </c>
      <c r="O71" s="4">
        <v>2725</v>
      </c>
      <c r="P71" s="4">
        <v>2719</v>
      </c>
      <c r="Q71" s="4">
        <v>2750</v>
      </c>
      <c r="R71" s="4">
        <v>2783</v>
      </c>
      <c r="S71" s="4">
        <v>2792</v>
      </c>
      <c r="T71" s="4">
        <v>2803</v>
      </c>
      <c r="U71" s="4">
        <v>2838</v>
      </c>
      <c r="V71" s="4">
        <v>2856</v>
      </c>
      <c r="W71" s="4">
        <v>2872</v>
      </c>
      <c r="X71" s="4">
        <v>2890</v>
      </c>
      <c r="Y71" s="4">
        <v>2904</v>
      </c>
      <c r="Z71" s="4">
        <v>2929</v>
      </c>
      <c r="AA71" s="4">
        <v>2955</v>
      </c>
      <c r="AB71" s="4">
        <v>2946</v>
      </c>
      <c r="AC71" s="4">
        <v>2973</v>
      </c>
      <c r="AD71" s="4">
        <v>2973</v>
      </c>
      <c r="AE71" s="4">
        <v>2998</v>
      </c>
      <c r="AF71" s="4">
        <v>3021</v>
      </c>
      <c r="AG71" s="4">
        <v>3020</v>
      </c>
      <c r="AH71" s="4">
        <v>3007</v>
      </c>
      <c r="AI71" s="4">
        <v>3018</v>
      </c>
      <c r="AJ71" s="4">
        <v>3065</v>
      </c>
      <c r="AK71" s="4">
        <v>3084</v>
      </c>
      <c r="AL71" s="4">
        <v>3119</v>
      </c>
      <c r="AM71" s="4">
        <v>3140</v>
      </c>
      <c r="AN71" s="4">
        <v>3126</v>
      </c>
      <c r="AO71" s="4">
        <v>3152</v>
      </c>
      <c r="AP71" s="4">
        <v>3149</v>
      </c>
      <c r="AQ71" s="4">
        <v>3133</v>
      </c>
      <c r="AR71" s="4">
        <v>3151</v>
      </c>
      <c r="AS71" s="4">
        <v>3162</v>
      </c>
      <c r="AT71" s="4">
        <v>3146</v>
      </c>
      <c r="AU71" s="4">
        <v>3141</v>
      </c>
      <c r="AV71" s="4">
        <v>3158</v>
      </c>
      <c r="AW71" s="4">
        <v>3170</v>
      </c>
      <c r="AX71" s="4">
        <v>3218</v>
      </c>
      <c r="AY71" s="4">
        <v>3246</v>
      </c>
      <c r="AZ71" s="4">
        <v>3332</v>
      </c>
      <c r="BA71" s="4">
        <v>3349</v>
      </c>
      <c r="BB71" s="4">
        <v>3369</v>
      </c>
      <c r="BC71" s="4">
        <v>3400</v>
      </c>
      <c r="BD71" s="4">
        <v>3416</v>
      </c>
      <c r="BE71" s="4">
        <v>3407</v>
      </c>
      <c r="BF71" s="4">
        <v>3391</v>
      </c>
      <c r="BG71" s="4">
        <v>3391</v>
      </c>
      <c r="BH71" s="4">
        <v>3395</v>
      </c>
      <c r="BI71" s="4">
        <v>3418</v>
      </c>
      <c r="BJ71" s="4">
        <f t="shared" si="4"/>
        <v>3361</v>
      </c>
      <c r="BK71" s="11">
        <f t="shared" si="5"/>
        <v>3138.4166666666665</v>
      </c>
    </row>
    <row r="72" spans="1:63" x14ac:dyDescent="0.2">
      <c r="A72" s="6" t="s">
        <v>98</v>
      </c>
      <c r="B72" s="4">
        <v>9840</v>
      </c>
      <c r="C72" s="4">
        <v>9882</v>
      </c>
      <c r="D72" s="4">
        <v>9892</v>
      </c>
      <c r="E72" s="4">
        <v>10174</v>
      </c>
      <c r="F72" s="4">
        <v>10215</v>
      </c>
      <c r="G72" s="4">
        <v>10280</v>
      </c>
      <c r="H72" s="4">
        <v>10351</v>
      </c>
      <c r="I72" s="4">
        <v>10441</v>
      </c>
      <c r="J72" s="4">
        <v>10552</v>
      </c>
      <c r="K72" s="4">
        <v>10646</v>
      </c>
      <c r="L72" s="4">
        <v>10737</v>
      </c>
      <c r="M72" s="4">
        <v>10799</v>
      </c>
      <c r="N72" s="4">
        <v>10913</v>
      </c>
      <c r="O72" s="4">
        <v>11094</v>
      </c>
      <c r="P72" s="4">
        <v>11200</v>
      </c>
      <c r="Q72" s="4">
        <v>11281</v>
      </c>
      <c r="R72" s="4">
        <v>11336</v>
      </c>
      <c r="S72" s="4">
        <v>11390</v>
      </c>
      <c r="T72" s="4">
        <v>11477</v>
      </c>
      <c r="U72" s="4">
        <v>11483</v>
      </c>
      <c r="V72" s="4">
        <v>11572</v>
      </c>
      <c r="W72" s="4">
        <v>11631</v>
      </c>
      <c r="X72" s="4">
        <v>11674</v>
      </c>
      <c r="Y72" s="4">
        <v>11697</v>
      </c>
      <c r="Z72" s="4">
        <v>11796</v>
      </c>
      <c r="AA72" s="4">
        <v>11868</v>
      </c>
      <c r="AB72" s="4">
        <v>11938</v>
      </c>
      <c r="AC72" s="4">
        <v>11990</v>
      </c>
      <c r="AD72" s="4">
        <v>12045</v>
      </c>
      <c r="AE72" s="4">
        <v>12109</v>
      </c>
      <c r="AF72" s="4">
        <v>12146</v>
      </c>
      <c r="AG72" s="4">
        <v>12195</v>
      </c>
      <c r="AH72" s="4">
        <v>12280</v>
      </c>
      <c r="AI72" s="4">
        <v>12330</v>
      </c>
      <c r="AJ72" s="4">
        <v>12375</v>
      </c>
      <c r="AK72" s="4">
        <v>12422</v>
      </c>
      <c r="AL72" s="4">
        <v>12475</v>
      </c>
      <c r="AM72" s="4">
        <v>12610</v>
      </c>
      <c r="AN72" s="4">
        <v>12553</v>
      </c>
      <c r="AO72" s="4">
        <v>12560</v>
      </c>
      <c r="AP72" s="4">
        <v>12589</v>
      </c>
      <c r="AQ72" s="4">
        <v>12504</v>
      </c>
      <c r="AR72" s="4">
        <v>12406</v>
      </c>
      <c r="AS72" s="4">
        <v>12308</v>
      </c>
      <c r="AT72" s="4">
        <v>12181</v>
      </c>
      <c r="AU72" s="4">
        <v>12055</v>
      </c>
      <c r="AV72" s="4">
        <v>11906</v>
      </c>
      <c r="AW72" s="4">
        <v>11852</v>
      </c>
      <c r="AX72" s="4">
        <v>11953</v>
      </c>
      <c r="AY72" s="4">
        <v>11927</v>
      </c>
      <c r="AZ72" s="4">
        <v>11999</v>
      </c>
      <c r="BA72" s="4">
        <v>11936</v>
      </c>
      <c r="BB72" s="4">
        <v>11962</v>
      </c>
      <c r="BC72" s="4">
        <v>11888</v>
      </c>
      <c r="BD72" s="4">
        <v>11821</v>
      </c>
      <c r="BE72" s="4">
        <v>11851</v>
      </c>
      <c r="BF72" s="4">
        <v>11883</v>
      </c>
      <c r="BG72" s="4">
        <v>11929</v>
      </c>
      <c r="BH72" s="4">
        <v>12006</v>
      </c>
      <c r="BI72" s="4">
        <v>12083</v>
      </c>
      <c r="BJ72" s="4">
        <f t="shared" si="4"/>
        <v>11936.5</v>
      </c>
      <c r="BK72" s="11">
        <f t="shared" si="5"/>
        <v>12380.75</v>
      </c>
    </row>
    <row r="73" spans="1:63" x14ac:dyDescent="0.2">
      <c r="A73" s="6" t="s">
        <v>99</v>
      </c>
      <c r="B73" s="4">
        <v>13492</v>
      </c>
      <c r="C73" s="4">
        <v>13554</v>
      </c>
      <c r="D73" s="4">
        <v>13423</v>
      </c>
      <c r="E73" s="4">
        <v>13656</v>
      </c>
      <c r="F73" s="4">
        <v>13836</v>
      </c>
      <c r="G73" s="4">
        <v>13994</v>
      </c>
      <c r="H73" s="4">
        <v>14086</v>
      </c>
      <c r="I73" s="4">
        <v>14263</v>
      </c>
      <c r="J73" s="4">
        <v>14387</v>
      </c>
      <c r="K73" s="4">
        <v>14545</v>
      </c>
      <c r="L73" s="4">
        <v>14699</v>
      </c>
      <c r="M73" s="4">
        <v>14743</v>
      </c>
      <c r="N73" s="4">
        <v>14918</v>
      </c>
      <c r="O73" s="4">
        <v>15065</v>
      </c>
      <c r="P73" s="4">
        <v>15178</v>
      </c>
      <c r="Q73" s="4">
        <v>15057</v>
      </c>
      <c r="R73" s="4">
        <v>15175</v>
      </c>
      <c r="S73" s="4">
        <v>15233</v>
      </c>
      <c r="T73" s="4">
        <v>15362</v>
      </c>
      <c r="U73" s="4">
        <v>15428</v>
      </c>
      <c r="V73" s="4">
        <v>15490</v>
      </c>
      <c r="W73" s="4">
        <v>15592</v>
      </c>
      <c r="X73" s="4">
        <v>15674</v>
      </c>
      <c r="Y73" s="4">
        <v>15731</v>
      </c>
      <c r="Z73" s="4">
        <v>15856</v>
      </c>
      <c r="AA73" s="4">
        <v>15941</v>
      </c>
      <c r="AB73" s="4">
        <v>15993</v>
      </c>
      <c r="AC73" s="4">
        <v>16044</v>
      </c>
      <c r="AD73" s="4">
        <v>16119</v>
      </c>
      <c r="AE73" s="4">
        <v>16202</v>
      </c>
      <c r="AF73" s="4">
        <v>16314</v>
      </c>
      <c r="AG73" s="4">
        <v>16346</v>
      </c>
      <c r="AH73" s="4">
        <v>16474</v>
      </c>
      <c r="AI73" s="4">
        <v>16539</v>
      </c>
      <c r="AJ73" s="4">
        <v>16663</v>
      </c>
      <c r="AK73" s="4">
        <v>16728</v>
      </c>
      <c r="AL73" s="4">
        <v>16822</v>
      </c>
      <c r="AM73" s="4">
        <v>17065</v>
      </c>
      <c r="AN73" s="4">
        <v>17157</v>
      </c>
      <c r="AO73" s="4">
        <v>17200</v>
      </c>
      <c r="AP73" s="4">
        <v>17286</v>
      </c>
      <c r="AQ73" s="4">
        <v>17095</v>
      </c>
      <c r="AR73" s="4">
        <v>16980</v>
      </c>
      <c r="AS73" s="4">
        <v>16891</v>
      </c>
      <c r="AT73" s="4">
        <v>16912</v>
      </c>
      <c r="AU73" s="4">
        <v>16822</v>
      </c>
      <c r="AV73" s="4">
        <v>16768</v>
      </c>
      <c r="AW73" s="4">
        <v>16764</v>
      </c>
      <c r="AX73" s="4">
        <v>16895</v>
      </c>
      <c r="AY73" s="4">
        <v>17009</v>
      </c>
      <c r="AZ73" s="4">
        <v>17175</v>
      </c>
      <c r="BA73" s="4">
        <v>17247</v>
      </c>
      <c r="BB73" s="4">
        <v>17212</v>
      </c>
      <c r="BC73" s="4">
        <v>17237</v>
      </c>
      <c r="BD73" s="4">
        <v>17265</v>
      </c>
      <c r="BE73" s="4">
        <v>17320</v>
      </c>
      <c r="BF73" s="4">
        <v>17472</v>
      </c>
      <c r="BG73" s="4">
        <v>17501</v>
      </c>
      <c r="BH73" s="4">
        <v>17546</v>
      </c>
      <c r="BI73" s="4">
        <v>17629</v>
      </c>
      <c r="BJ73" s="4">
        <f t="shared" si="4"/>
        <v>17292.333333333332</v>
      </c>
      <c r="BK73" s="11">
        <f t="shared" si="5"/>
        <v>16977.166666666668</v>
      </c>
    </row>
    <row r="74" spans="1:63" x14ac:dyDescent="0.2">
      <c r="A74" s="6" t="s">
        <v>100</v>
      </c>
      <c r="B74" s="4">
        <v>2897</v>
      </c>
      <c r="C74" s="4">
        <v>2924</v>
      </c>
      <c r="D74" s="4">
        <v>2903</v>
      </c>
      <c r="E74" s="4">
        <v>2949</v>
      </c>
      <c r="F74" s="4">
        <v>2971</v>
      </c>
      <c r="G74" s="4">
        <v>2986</v>
      </c>
      <c r="H74" s="4">
        <v>3025</v>
      </c>
      <c r="I74" s="4">
        <v>3078</v>
      </c>
      <c r="J74" s="4">
        <v>3088</v>
      </c>
      <c r="K74" s="4">
        <v>3107</v>
      </c>
      <c r="L74" s="4">
        <v>3146</v>
      </c>
      <c r="M74" s="4">
        <v>3183</v>
      </c>
      <c r="N74" s="4">
        <v>3234</v>
      </c>
      <c r="O74" s="4">
        <v>3264</v>
      </c>
      <c r="P74" s="4">
        <v>3310</v>
      </c>
      <c r="Q74" s="4">
        <v>3255</v>
      </c>
      <c r="R74" s="4">
        <v>3270</v>
      </c>
      <c r="S74" s="4">
        <v>3288</v>
      </c>
      <c r="T74" s="4">
        <v>3294</v>
      </c>
      <c r="U74" s="4">
        <v>3340</v>
      </c>
      <c r="V74" s="4">
        <v>3373</v>
      </c>
      <c r="W74" s="4">
        <v>3388</v>
      </c>
      <c r="X74" s="4">
        <v>3412</v>
      </c>
      <c r="Y74" s="4">
        <v>3442</v>
      </c>
      <c r="Z74" s="4">
        <v>3485</v>
      </c>
      <c r="AA74" s="4">
        <v>3503</v>
      </c>
      <c r="AB74" s="4">
        <v>3522</v>
      </c>
      <c r="AC74" s="4">
        <v>3506</v>
      </c>
      <c r="AD74" s="4">
        <v>3528</v>
      </c>
      <c r="AE74" s="4">
        <v>3528</v>
      </c>
      <c r="AF74" s="4">
        <v>3563</v>
      </c>
      <c r="AG74" s="4">
        <v>3603</v>
      </c>
      <c r="AH74" s="4">
        <v>3634</v>
      </c>
      <c r="AI74" s="4">
        <v>3626</v>
      </c>
      <c r="AJ74" s="4">
        <v>3687</v>
      </c>
      <c r="AK74" s="4">
        <v>3660</v>
      </c>
      <c r="AL74" s="4">
        <v>3691</v>
      </c>
      <c r="AM74" s="4">
        <v>3742</v>
      </c>
      <c r="AN74" s="4">
        <v>3758</v>
      </c>
      <c r="AO74" s="4">
        <v>3777</v>
      </c>
      <c r="AP74" s="4">
        <v>3789</v>
      </c>
      <c r="AQ74" s="4">
        <v>3746</v>
      </c>
      <c r="AR74" s="4">
        <v>3700</v>
      </c>
      <c r="AS74" s="4">
        <v>3653</v>
      </c>
      <c r="AT74" s="4">
        <v>3617</v>
      </c>
      <c r="AU74" s="4">
        <v>3614</v>
      </c>
      <c r="AV74" s="4">
        <v>3547</v>
      </c>
      <c r="AW74" s="4">
        <v>3538</v>
      </c>
      <c r="AX74" s="4">
        <v>3578</v>
      </c>
      <c r="AY74" s="4">
        <v>3590</v>
      </c>
      <c r="AZ74" s="4">
        <v>3639</v>
      </c>
      <c r="BA74" s="4">
        <v>3671</v>
      </c>
      <c r="BB74" s="4">
        <v>3666</v>
      </c>
      <c r="BC74" s="4">
        <v>3668</v>
      </c>
      <c r="BD74" s="4">
        <v>3690</v>
      </c>
      <c r="BE74" s="4">
        <v>3736</v>
      </c>
      <c r="BF74" s="4">
        <v>3709</v>
      </c>
      <c r="BG74" s="4">
        <v>3719</v>
      </c>
      <c r="BH74" s="4">
        <v>3692</v>
      </c>
      <c r="BI74" s="4">
        <v>3673</v>
      </c>
      <c r="BJ74" s="4">
        <f t="shared" si="4"/>
        <v>3669.25</v>
      </c>
      <c r="BK74" s="11">
        <f t="shared" si="5"/>
        <v>3691.1666666666665</v>
      </c>
    </row>
    <row r="75" spans="1:63" x14ac:dyDescent="0.2">
      <c r="A75" s="6" t="s">
        <v>101</v>
      </c>
      <c r="B75" s="4">
        <v>8919</v>
      </c>
      <c r="C75" s="4">
        <v>8885</v>
      </c>
      <c r="D75" s="4">
        <v>8832</v>
      </c>
      <c r="E75" s="4">
        <v>9026</v>
      </c>
      <c r="F75" s="4">
        <v>9274</v>
      </c>
      <c r="G75" s="4">
        <v>9353</v>
      </c>
      <c r="H75" s="4">
        <v>9488</v>
      </c>
      <c r="I75" s="4">
        <v>9579</v>
      </c>
      <c r="J75" s="4">
        <v>9662</v>
      </c>
      <c r="K75" s="4">
        <v>9737</v>
      </c>
      <c r="L75" s="4">
        <v>9847</v>
      </c>
      <c r="M75" s="4">
        <v>9923</v>
      </c>
      <c r="N75" s="4">
        <v>9988</v>
      </c>
      <c r="O75" s="4">
        <v>10038</v>
      </c>
      <c r="P75" s="4">
        <v>10126</v>
      </c>
      <c r="Q75" s="4">
        <v>10266</v>
      </c>
      <c r="R75" s="4">
        <v>10335</v>
      </c>
      <c r="S75" s="4">
        <v>10387</v>
      </c>
      <c r="T75" s="4">
        <v>10458</v>
      </c>
      <c r="U75" s="4">
        <v>10478</v>
      </c>
      <c r="V75" s="4">
        <v>10531</v>
      </c>
      <c r="W75" s="4">
        <v>10627</v>
      </c>
      <c r="X75" s="4">
        <v>10734</v>
      </c>
      <c r="Y75" s="4">
        <v>10781</v>
      </c>
      <c r="Z75" s="4">
        <v>10864</v>
      </c>
      <c r="AA75" s="4">
        <v>10943</v>
      </c>
      <c r="AB75" s="4">
        <v>11028</v>
      </c>
      <c r="AC75" s="4">
        <v>11136</v>
      </c>
      <c r="AD75" s="4">
        <v>11189</v>
      </c>
      <c r="AE75" s="4">
        <v>11293</v>
      </c>
      <c r="AF75" s="4">
        <v>11394</v>
      </c>
      <c r="AG75" s="4">
        <v>11487</v>
      </c>
      <c r="AH75" s="4">
        <v>11535</v>
      </c>
      <c r="AI75" s="4">
        <v>11633</v>
      </c>
      <c r="AJ75" s="4">
        <v>11703</v>
      </c>
      <c r="AK75" s="4">
        <v>11753</v>
      </c>
      <c r="AL75" s="4">
        <v>11789</v>
      </c>
      <c r="AM75" s="4">
        <v>11911</v>
      </c>
      <c r="AN75" s="4">
        <v>11921</v>
      </c>
      <c r="AO75" s="4">
        <v>11963</v>
      </c>
      <c r="AP75" s="4">
        <v>11941</v>
      </c>
      <c r="AQ75" s="4">
        <v>11741</v>
      </c>
      <c r="AR75" s="4">
        <v>11742</v>
      </c>
      <c r="AS75" s="4">
        <v>11609</v>
      </c>
      <c r="AT75" s="4">
        <v>11552</v>
      </c>
      <c r="AU75" s="4">
        <v>11421</v>
      </c>
      <c r="AV75" s="4">
        <v>11283</v>
      </c>
      <c r="AW75" s="4">
        <v>11279</v>
      </c>
      <c r="AX75" s="4">
        <v>11326</v>
      </c>
      <c r="AY75" s="4">
        <v>11384</v>
      </c>
      <c r="AZ75" s="4">
        <v>11604</v>
      </c>
      <c r="BA75" s="4">
        <v>11692</v>
      </c>
      <c r="BB75" s="4">
        <v>11738</v>
      </c>
      <c r="BC75" s="4">
        <v>11716</v>
      </c>
      <c r="BD75" s="4">
        <v>11707</v>
      </c>
      <c r="BE75" s="4">
        <v>11726</v>
      </c>
      <c r="BF75" s="4">
        <v>11750</v>
      </c>
      <c r="BG75" s="4">
        <v>11866</v>
      </c>
      <c r="BH75" s="4">
        <v>11913</v>
      </c>
      <c r="BI75" s="4">
        <v>11991</v>
      </c>
      <c r="BJ75" s="4">
        <f t="shared" si="4"/>
        <v>11701.083333333334</v>
      </c>
      <c r="BK75" s="11">
        <f t="shared" si="5"/>
        <v>11718.833333333334</v>
      </c>
    </row>
    <row r="76" spans="1:63" x14ac:dyDescent="0.2">
      <c r="A76" s="6" t="s">
        <v>102</v>
      </c>
      <c r="B76" s="4">
        <v>43367</v>
      </c>
      <c r="C76" s="4">
        <v>43508</v>
      </c>
      <c r="D76" s="4">
        <v>43348</v>
      </c>
      <c r="E76" s="4">
        <v>44053</v>
      </c>
      <c r="F76" s="4">
        <v>44652</v>
      </c>
      <c r="G76" s="4">
        <v>45058</v>
      </c>
      <c r="H76" s="4">
        <v>45420</v>
      </c>
      <c r="I76" s="4">
        <v>45963</v>
      </c>
      <c r="J76" s="4">
        <v>46337</v>
      </c>
      <c r="K76" s="4">
        <v>46768</v>
      </c>
      <c r="L76" s="4">
        <v>47272</v>
      </c>
      <c r="M76" s="4">
        <v>47641</v>
      </c>
      <c r="N76" s="4">
        <v>48131</v>
      </c>
      <c r="O76" s="4">
        <v>48630</v>
      </c>
      <c r="P76" s="4">
        <v>49031</v>
      </c>
      <c r="Q76" s="4">
        <v>48961</v>
      </c>
      <c r="R76" s="4">
        <v>49261</v>
      </c>
      <c r="S76" s="4">
        <v>49653</v>
      </c>
      <c r="T76" s="4">
        <v>50108</v>
      </c>
      <c r="U76" s="4">
        <v>50378</v>
      </c>
      <c r="V76" s="4">
        <v>50889</v>
      </c>
      <c r="W76" s="4">
        <v>51231</v>
      </c>
      <c r="X76" s="4">
        <v>51551</v>
      </c>
      <c r="Y76" s="4">
        <v>51840</v>
      </c>
      <c r="Z76" s="4">
        <v>52303</v>
      </c>
      <c r="AA76" s="4">
        <v>52822</v>
      </c>
      <c r="AB76" s="4">
        <v>53266</v>
      </c>
      <c r="AC76" s="4">
        <v>53541</v>
      </c>
      <c r="AD76" s="4">
        <v>53830</v>
      </c>
      <c r="AE76" s="4">
        <v>54222</v>
      </c>
      <c r="AF76" s="4">
        <v>54429</v>
      </c>
      <c r="AG76" s="4">
        <v>54597</v>
      </c>
      <c r="AH76" s="4">
        <v>54853</v>
      </c>
      <c r="AI76" s="4">
        <v>55189</v>
      </c>
      <c r="AJ76" s="4">
        <v>55434</v>
      </c>
      <c r="AK76" s="4">
        <v>55700</v>
      </c>
      <c r="AL76" s="4">
        <v>55930</v>
      </c>
      <c r="AM76" s="4">
        <v>56437</v>
      </c>
      <c r="AN76" s="4">
        <v>56659</v>
      </c>
      <c r="AO76" s="4">
        <v>56821</v>
      </c>
      <c r="AP76" s="4">
        <v>57207</v>
      </c>
      <c r="AQ76" s="4">
        <v>56121</v>
      </c>
      <c r="AR76" s="4">
        <v>55685</v>
      </c>
      <c r="AS76" s="4">
        <v>55391</v>
      </c>
      <c r="AT76" s="4">
        <v>55247</v>
      </c>
      <c r="AU76" s="4">
        <v>55003</v>
      </c>
      <c r="AV76" s="4">
        <v>54976</v>
      </c>
      <c r="AW76" s="4">
        <v>55074</v>
      </c>
      <c r="AX76" s="4">
        <v>55505</v>
      </c>
      <c r="AY76" s="4">
        <v>55702</v>
      </c>
      <c r="AZ76" s="4">
        <v>56145</v>
      </c>
      <c r="BA76" s="4">
        <v>56417</v>
      </c>
      <c r="BB76" s="4">
        <v>56645</v>
      </c>
      <c r="BC76" s="4">
        <v>56911</v>
      </c>
      <c r="BD76" s="4">
        <v>57208</v>
      </c>
      <c r="BE76" s="4">
        <v>57377</v>
      </c>
      <c r="BF76" s="4">
        <v>57852</v>
      </c>
      <c r="BG76" s="4">
        <v>58076</v>
      </c>
      <c r="BH76" s="4">
        <v>58384</v>
      </c>
      <c r="BI76" s="4">
        <v>58840</v>
      </c>
      <c r="BJ76" s="4">
        <f t="shared" si="4"/>
        <v>57088.5</v>
      </c>
      <c r="BK76" s="11">
        <f t="shared" si="5"/>
        <v>55931.416666666664</v>
      </c>
    </row>
    <row r="77" spans="1:63" x14ac:dyDescent="0.2">
      <c r="A77" s="6" t="s">
        <v>103</v>
      </c>
      <c r="B77" s="4">
        <v>3476</v>
      </c>
      <c r="C77" s="4">
        <v>3462</v>
      </c>
      <c r="D77" s="4">
        <v>3444</v>
      </c>
      <c r="E77" s="4">
        <v>3526</v>
      </c>
      <c r="F77" s="4">
        <v>3546</v>
      </c>
      <c r="G77" s="4">
        <v>3581</v>
      </c>
      <c r="H77" s="4">
        <v>3609</v>
      </c>
      <c r="I77" s="4">
        <v>3643</v>
      </c>
      <c r="J77" s="4">
        <v>3686</v>
      </c>
      <c r="K77" s="4">
        <v>3747</v>
      </c>
      <c r="L77" s="4">
        <v>3822</v>
      </c>
      <c r="M77" s="4">
        <v>3854</v>
      </c>
      <c r="N77" s="4">
        <v>3915</v>
      </c>
      <c r="O77" s="4">
        <v>3975</v>
      </c>
      <c r="P77" s="4">
        <v>4029</v>
      </c>
      <c r="Q77" s="4">
        <v>3950</v>
      </c>
      <c r="R77" s="4">
        <v>3969</v>
      </c>
      <c r="S77" s="4">
        <v>3988</v>
      </c>
      <c r="T77" s="4">
        <v>4016</v>
      </c>
      <c r="U77" s="4">
        <v>4074</v>
      </c>
      <c r="V77" s="4">
        <v>4116</v>
      </c>
      <c r="W77" s="4">
        <v>4119</v>
      </c>
      <c r="X77" s="4">
        <v>4117</v>
      </c>
      <c r="Y77" s="4">
        <v>4175</v>
      </c>
      <c r="Z77" s="4">
        <v>4210</v>
      </c>
      <c r="AA77" s="4">
        <v>4236</v>
      </c>
      <c r="AB77" s="4">
        <v>4255</v>
      </c>
      <c r="AC77" s="4">
        <v>4281</v>
      </c>
      <c r="AD77" s="4">
        <v>4287</v>
      </c>
      <c r="AE77" s="4">
        <v>4331</v>
      </c>
      <c r="AF77" s="4">
        <v>4382</v>
      </c>
      <c r="AG77" s="4">
        <v>4401</v>
      </c>
      <c r="AH77" s="4">
        <v>4442</v>
      </c>
      <c r="AI77" s="4">
        <v>4458</v>
      </c>
      <c r="AJ77" s="4">
        <v>4441</v>
      </c>
      <c r="AK77" s="4">
        <v>4446</v>
      </c>
      <c r="AL77" s="4">
        <v>4529</v>
      </c>
      <c r="AM77" s="4">
        <v>4576</v>
      </c>
      <c r="AN77" s="4">
        <v>4561</v>
      </c>
      <c r="AO77" s="4">
        <v>4568</v>
      </c>
      <c r="AP77" s="4">
        <v>4601</v>
      </c>
      <c r="AQ77" s="4">
        <v>4517</v>
      </c>
      <c r="AR77" s="4">
        <v>4472</v>
      </c>
      <c r="AS77" s="4">
        <v>4451</v>
      </c>
      <c r="AT77" s="4">
        <v>4382</v>
      </c>
      <c r="AU77" s="4">
        <v>4365</v>
      </c>
      <c r="AV77" s="4">
        <v>4271</v>
      </c>
      <c r="AW77" s="4">
        <v>4326</v>
      </c>
      <c r="AX77" s="4">
        <v>4418</v>
      </c>
      <c r="AY77" s="4">
        <v>4453</v>
      </c>
      <c r="AZ77" s="4">
        <v>4511</v>
      </c>
      <c r="BA77" s="4">
        <v>4514</v>
      </c>
      <c r="BB77" s="4">
        <v>4522</v>
      </c>
      <c r="BC77" s="4">
        <v>4479</v>
      </c>
      <c r="BD77" s="4">
        <v>4450</v>
      </c>
      <c r="BE77" s="4">
        <v>4453</v>
      </c>
      <c r="BF77" s="4">
        <v>4513</v>
      </c>
      <c r="BG77" s="4">
        <v>4519</v>
      </c>
      <c r="BH77" s="4">
        <v>4545</v>
      </c>
      <c r="BI77" s="4">
        <v>4635</v>
      </c>
      <c r="BJ77" s="4">
        <f t="shared" si="4"/>
        <v>4501</v>
      </c>
      <c r="BK77" s="11">
        <f t="shared" si="5"/>
        <v>4478.25</v>
      </c>
    </row>
    <row r="78" spans="1:63" x14ac:dyDescent="0.2">
      <c r="A78" s="6" t="s">
        <v>104</v>
      </c>
      <c r="B78" s="4">
        <v>34096</v>
      </c>
      <c r="C78" s="4">
        <v>34027</v>
      </c>
      <c r="D78" s="4">
        <v>33798</v>
      </c>
      <c r="E78" s="4">
        <v>34610</v>
      </c>
      <c r="F78" s="4">
        <v>35142</v>
      </c>
      <c r="G78" s="4">
        <v>35416</v>
      </c>
      <c r="H78" s="4">
        <v>35809</v>
      </c>
      <c r="I78" s="4">
        <v>36274</v>
      </c>
      <c r="J78" s="4">
        <v>36705</v>
      </c>
      <c r="K78" s="4">
        <v>37100</v>
      </c>
      <c r="L78" s="4">
        <v>37608</v>
      </c>
      <c r="M78" s="4">
        <v>38020</v>
      </c>
      <c r="N78" s="4">
        <v>38402</v>
      </c>
      <c r="O78" s="4">
        <v>38778</v>
      </c>
      <c r="P78" s="4">
        <v>38973</v>
      </c>
      <c r="Q78" s="4">
        <v>40234</v>
      </c>
      <c r="R78" s="4">
        <v>40524</v>
      </c>
      <c r="S78" s="4">
        <v>40769</v>
      </c>
      <c r="T78" s="4">
        <v>41099</v>
      </c>
      <c r="U78" s="4">
        <v>41318</v>
      </c>
      <c r="V78" s="4">
        <v>41615</v>
      </c>
      <c r="W78" s="4">
        <v>41896</v>
      </c>
      <c r="X78" s="4">
        <v>42111</v>
      </c>
      <c r="Y78" s="4">
        <v>42419</v>
      </c>
      <c r="Z78" s="4">
        <v>42712</v>
      </c>
      <c r="AA78" s="4">
        <v>43025</v>
      </c>
      <c r="AB78" s="4">
        <v>43159</v>
      </c>
      <c r="AC78" s="4">
        <v>43559</v>
      </c>
      <c r="AD78" s="4">
        <v>43749</v>
      </c>
      <c r="AE78" s="4">
        <v>43948</v>
      </c>
      <c r="AF78" s="4">
        <v>44286</v>
      </c>
      <c r="AG78" s="4">
        <v>44587</v>
      </c>
      <c r="AH78" s="4">
        <v>44896</v>
      </c>
      <c r="AI78" s="4">
        <v>45242</v>
      </c>
      <c r="AJ78" s="4">
        <v>45562</v>
      </c>
      <c r="AK78" s="4">
        <v>45874</v>
      </c>
      <c r="AL78" s="4">
        <v>46173</v>
      </c>
      <c r="AM78" s="4">
        <v>46560</v>
      </c>
      <c r="AN78" s="4">
        <v>46690</v>
      </c>
      <c r="AO78" s="4">
        <v>46881</v>
      </c>
      <c r="AP78" s="4">
        <v>47028</v>
      </c>
      <c r="AQ78" s="4">
        <v>46223</v>
      </c>
      <c r="AR78" s="4">
        <v>45770</v>
      </c>
      <c r="AS78" s="4">
        <v>45354</v>
      </c>
      <c r="AT78" s="4">
        <v>45038</v>
      </c>
      <c r="AU78" s="4">
        <v>44807</v>
      </c>
      <c r="AV78" s="4">
        <v>44408</v>
      </c>
      <c r="AW78" s="4">
        <v>44476</v>
      </c>
      <c r="AX78" s="4">
        <v>45458</v>
      </c>
      <c r="AY78" s="4">
        <v>45748</v>
      </c>
      <c r="AZ78" s="4">
        <v>46275</v>
      </c>
      <c r="BA78" s="4">
        <v>46225</v>
      </c>
      <c r="BB78" s="4">
        <v>46100</v>
      </c>
      <c r="BC78" s="4">
        <v>45997</v>
      </c>
      <c r="BD78" s="4">
        <v>46034</v>
      </c>
      <c r="BE78" s="4">
        <v>46257</v>
      </c>
      <c r="BF78" s="4">
        <v>46247</v>
      </c>
      <c r="BG78" s="4">
        <v>46369</v>
      </c>
      <c r="BH78" s="4">
        <v>46548</v>
      </c>
      <c r="BI78" s="4">
        <v>46561</v>
      </c>
      <c r="BJ78" s="4">
        <f t="shared" si="4"/>
        <v>46151.583333333336</v>
      </c>
      <c r="BK78" s="11">
        <f t="shared" si="5"/>
        <v>45900.5</v>
      </c>
    </row>
    <row r="79" spans="1:63" x14ac:dyDescent="0.2">
      <c r="A79" s="6" t="s">
        <v>105</v>
      </c>
      <c r="B79" s="4">
        <v>17589</v>
      </c>
      <c r="C79" s="4">
        <v>17662</v>
      </c>
      <c r="D79" s="4">
        <v>17667</v>
      </c>
      <c r="E79" s="4">
        <v>17879</v>
      </c>
      <c r="F79" s="4">
        <v>18055</v>
      </c>
      <c r="G79" s="4">
        <v>18163</v>
      </c>
      <c r="H79" s="4">
        <v>18267</v>
      </c>
      <c r="I79" s="4">
        <v>18407</v>
      </c>
      <c r="J79" s="4">
        <v>18564</v>
      </c>
      <c r="K79" s="4">
        <v>18808</v>
      </c>
      <c r="L79" s="4">
        <v>18978</v>
      </c>
      <c r="M79" s="4">
        <v>19096</v>
      </c>
      <c r="N79" s="4">
        <v>19201</v>
      </c>
      <c r="O79" s="4">
        <v>19267</v>
      </c>
      <c r="P79" s="4">
        <v>19315</v>
      </c>
      <c r="Q79" s="4">
        <v>19437</v>
      </c>
      <c r="R79" s="4">
        <v>19527</v>
      </c>
      <c r="S79" s="4">
        <v>19713</v>
      </c>
      <c r="T79" s="4">
        <v>19820</v>
      </c>
      <c r="U79" s="4">
        <v>19859</v>
      </c>
      <c r="V79" s="4">
        <v>20001</v>
      </c>
      <c r="W79" s="4">
        <v>20093</v>
      </c>
      <c r="X79" s="4">
        <v>20185</v>
      </c>
      <c r="Y79" s="4">
        <v>20223</v>
      </c>
      <c r="Z79" s="4">
        <v>20336</v>
      </c>
      <c r="AA79" s="4">
        <v>20479</v>
      </c>
      <c r="AB79" s="4">
        <v>20504</v>
      </c>
      <c r="AC79" s="4">
        <v>20585</v>
      </c>
      <c r="AD79" s="4">
        <v>20652</v>
      </c>
      <c r="AE79" s="4">
        <v>20770</v>
      </c>
      <c r="AF79" s="4">
        <v>20869</v>
      </c>
      <c r="AG79" s="4">
        <v>20972</v>
      </c>
      <c r="AH79" s="4">
        <v>21063</v>
      </c>
      <c r="AI79" s="4">
        <v>21180</v>
      </c>
      <c r="AJ79" s="4">
        <v>21305</v>
      </c>
      <c r="AK79" s="4">
        <v>21412</v>
      </c>
      <c r="AL79" s="4">
        <v>21498</v>
      </c>
      <c r="AM79" s="4">
        <v>21627</v>
      </c>
      <c r="AN79" s="4">
        <v>21657</v>
      </c>
      <c r="AO79" s="4">
        <v>21679</v>
      </c>
      <c r="AP79" s="4">
        <v>21709</v>
      </c>
      <c r="AQ79" s="4">
        <v>21549</v>
      </c>
      <c r="AR79" s="4">
        <v>21396</v>
      </c>
      <c r="AS79" s="4">
        <v>21328</v>
      </c>
      <c r="AT79" s="4">
        <v>21259</v>
      </c>
      <c r="AU79" s="4">
        <v>21181</v>
      </c>
      <c r="AV79" s="4">
        <v>21114</v>
      </c>
      <c r="AW79" s="4">
        <v>21153</v>
      </c>
      <c r="AX79" s="4">
        <v>21408</v>
      </c>
      <c r="AY79" s="4">
        <v>21326</v>
      </c>
      <c r="AZ79" s="4">
        <v>21330</v>
      </c>
      <c r="BA79" s="4">
        <v>21306</v>
      </c>
      <c r="BB79" s="4">
        <v>21353</v>
      </c>
      <c r="BC79" s="4">
        <v>21479</v>
      </c>
      <c r="BD79" s="4">
        <v>21569</v>
      </c>
      <c r="BE79" s="4">
        <v>21608</v>
      </c>
      <c r="BF79" s="4">
        <v>21674</v>
      </c>
      <c r="BG79" s="4">
        <v>21678</v>
      </c>
      <c r="BH79" s="4">
        <v>21685</v>
      </c>
      <c r="BI79" s="4">
        <v>21764</v>
      </c>
      <c r="BJ79" s="4">
        <f t="shared" si="4"/>
        <v>21515</v>
      </c>
      <c r="BK79" s="11">
        <f t="shared" si="5"/>
        <v>21450.75</v>
      </c>
    </row>
    <row r="80" spans="1:63" x14ac:dyDescent="0.2">
      <c r="A80" s="6" t="s">
        <v>106</v>
      </c>
      <c r="B80" s="4">
        <v>52785</v>
      </c>
      <c r="C80" s="4">
        <v>53023</v>
      </c>
      <c r="D80" s="4">
        <v>53058</v>
      </c>
      <c r="E80" s="4">
        <v>53888</v>
      </c>
      <c r="F80" s="4">
        <v>54531</v>
      </c>
      <c r="G80" s="4">
        <v>54806</v>
      </c>
      <c r="H80" s="4">
        <v>55211</v>
      </c>
      <c r="I80" s="4">
        <v>55588</v>
      </c>
      <c r="J80" s="4">
        <v>56048</v>
      </c>
      <c r="K80" s="4">
        <v>56437</v>
      </c>
      <c r="L80" s="4">
        <v>56912</v>
      </c>
      <c r="M80" s="4">
        <v>57288</v>
      </c>
      <c r="N80" s="4">
        <v>57679</v>
      </c>
      <c r="O80" s="4">
        <v>58168</v>
      </c>
      <c r="P80" s="4">
        <v>58519</v>
      </c>
      <c r="Q80" s="4">
        <v>58239</v>
      </c>
      <c r="R80" s="4">
        <v>58554</v>
      </c>
      <c r="S80" s="4">
        <v>58867</v>
      </c>
      <c r="T80" s="4">
        <v>59378</v>
      </c>
      <c r="U80" s="4">
        <v>59660</v>
      </c>
      <c r="V80" s="4">
        <v>60152</v>
      </c>
      <c r="W80" s="4">
        <v>60425</v>
      </c>
      <c r="X80" s="4">
        <v>60720</v>
      </c>
      <c r="Y80" s="4">
        <v>61131</v>
      </c>
      <c r="Z80" s="4">
        <v>61429</v>
      </c>
      <c r="AA80" s="4">
        <v>61859</v>
      </c>
      <c r="AB80" s="4">
        <v>62075</v>
      </c>
      <c r="AC80" s="4">
        <v>62415</v>
      </c>
      <c r="AD80" s="4">
        <v>62658</v>
      </c>
      <c r="AE80" s="4">
        <v>62989</v>
      </c>
      <c r="AF80" s="4">
        <v>63253</v>
      </c>
      <c r="AG80" s="4">
        <v>63428</v>
      </c>
      <c r="AH80" s="4">
        <v>63708</v>
      </c>
      <c r="AI80" s="4">
        <v>64137</v>
      </c>
      <c r="AJ80" s="4">
        <v>64623</v>
      </c>
      <c r="AK80" s="4">
        <v>64874</v>
      </c>
      <c r="AL80" s="4">
        <v>65082</v>
      </c>
      <c r="AM80" s="4">
        <v>65544</v>
      </c>
      <c r="AN80" s="4">
        <v>65613</v>
      </c>
      <c r="AO80" s="4">
        <v>65805</v>
      </c>
      <c r="AP80" s="4">
        <v>65994</v>
      </c>
      <c r="AQ80" s="4">
        <v>65578</v>
      </c>
      <c r="AR80" s="4">
        <v>65032</v>
      </c>
      <c r="AS80" s="4">
        <v>64774</v>
      </c>
      <c r="AT80" s="4">
        <v>64183</v>
      </c>
      <c r="AU80" s="4">
        <v>63972</v>
      </c>
      <c r="AV80" s="4">
        <v>63549</v>
      </c>
      <c r="AW80" s="4">
        <v>63582</v>
      </c>
      <c r="AX80" s="4">
        <v>64341</v>
      </c>
      <c r="AY80" s="4">
        <v>64974</v>
      </c>
      <c r="AZ80" s="4">
        <v>65646</v>
      </c>
      <c r="BA80" s="4">
        <v>65783</v>
      </c>
      <c r="BB80" s="4">
        <v>65810</v>
      </c>
      <c r="BC80" s="4">
        <v>65860</v>
      </c>
      <c r="BD80" s="4">
        <v>65874</v>
      </c>
      <c r="BE80" s="4">
        <v>66006</v>
      </c>
      <c r="BF80" s="4">
        <v>66306</v>
      </c>
      <c r="BG80" s="4">
        <v>66524</v>
      </c>
      <c r="BH80" s="4">
        <v>66624</v>
      </c>
      <c r="BI80" s="4">
        <v>66545</v>
      </c>
      <c r="BJ80" s="4">
        <f t="shared" si="4"/>
        <v>65857.75</v>
      </c>
      <c r="BK80" s="11">
        <f t="shared" si="5"/>
        <v>65000</v>
      </c>
    </row>
    <row r="81" spans="1:63" x14ac:dyDescent="0.2">
      <c r="A81" s="6" t="s">
        <v>107</v>
      </c>
      <c r="B81" s="4">
        <v>23583</v>
      </c>
      <c r="C81" s="4">
        <v>23588</v>
      </c>
      <c r="D81" s="4">
        <v>23549</v>
      </c>
      <c r="E81" s="4">
        <v>23970</v>
      </c>
      <c r="F81" s="4">
        <v>24216</v>
      </c>
      <c r="G81" s="4">
        <v>24363</v>
      </c>
      <c r="H81" s="4">
        <v>24558</v>
      </c>
      <c r="I81" s="4">
        <v>24797</v>
      </c>
      <c r="J81" s="4">
        <v>24972</v>
      </c>
      <c r="K81" s="4">
        <v>25210</v>
      </c>
      <c r="L81" s="4">
        <v>25399</v>
      </c>
      <c r="M81" s="4">
        <v>25475</v>
      </c>
      <c r="N81" s="4">
        <v>25620</v>
      </c>
      <c r="O81" s="4">
        <v>25756</v>
      </c>
      <c r="P81" s="4">
        <v>25787</v>
      </c>
      <c r="Q81" s="4">
        <v>26147</v>
      </c>
      <c r="R81" s="4">
        <v>26296</v>
      </c>
      <c r="S81" s="4">
        <v>26359</v>
      </c>
      <c r="T81" s="4">
        <v>26586</v>
      </c>
      <c r="U81" s="4">
        <v>26676</v>
      </c>
      <c r="V81" s="4">
        <v>26885</v>
      </c>
      <c r="W81" s="4">
        <v>27008</v>
      </c>
      <c r="X81" s="4">
        <v>27161</v>
      </c>
      <c r="Y81" s="4">
        <v>27279</v>
      </c>
      <c r="Z81" s="4">
        <v>27358</v>
      </c>
      <c r="AA81" s="4">
        <v>27514</v>
      </c>
      <c r="AB81" s="4">
        <v>27637</v>
      </c>
      <c r="AC81" s="4">
        <v>27761</v>
      </c>
      <c r="AD81" s="4">
        <v>27841</v>
      </c>
      <c r="AE81" s="4">
        <v>27968</v>
      </c>
      <c r="AF81" s="4">
        <v>28085</v>
      </c>
      <c r="AG81" s="4">
        <v>28297</v>
      </c>
      <c r="AH81" s="4">
        <v>28473</v>
      </c>
      <c r="AI81" s="4">
        <v>28640</v>
      </c>
      <c r="AJ81" s="4">
        <v>28761</v>
      </c>
      <c r="AK81" s="4">
        <v>28953</v>
      </c>
      <c r="AL81" s="4">
        <v>29167</v>
      </c>
      <c r="AM81" s="4">
        <v>29483</v>
      </c>
      <c r="AN81" s="4">
        <v>29472</v>
      </c>
      <c r="AO81" s="4">
        <v>29631</v>
      </c>
      <c r="AP81" s="4">
        <v>29742</v>
      </c>
      <c r="AQ81" s="4">
        <v>29699</v>
      </c>
      <c r="AR81" s="4">
        <v>29388</v>
      </c>
      <c r="AS81" s="4">
        <v>29101</v>
      </c>
      <c r="AT81" s="4">
        <v>28797</v>
      </c>
      <c r="AU81" s="4">
        <v>28588</v>
      </c>
      <c r="AV81" s="4">
        <v>28352</v>
      </c>
      <c r="AW81" s="4">
        <v>28436</v>
      </c>
      <c r="AX81" s="4">
        <v>28910</v>
      </c>
      <c r="AY81" s="4">
        <v>29053</v>
      </c>
      <c r="AZ81" s="4">
        <v>29192</v>
      </c>
      <c r="BA81" s="4">
        <v>29189</v>
      </c>
      <c r="BB81" s="4">
        <v>29279</v>
      </c>
      <c r="BC81" s="4">
        <v>29379</v>
      </c>
      <c r="BD81" s="4">
        <v>29489</v>
      </c>
      <c r="BE81" s="4">
        <v>29703</v>
      </c>
      <c r="BF81" s="4">
        <v>29880</v>
      </c>
      <c r="BG81" s="4">
        <v>30011</v>
      </c>
      <c r="BH81" s="4">
        <v>30123</v>
      </c>
      <c r="BI81" s="4">
        <v>30283</v>
      </c>
      <c r="BJ81" s="4">
        <f t="shared" si="4"/>
        <v>29540.916666666668</v>
      </c>
      <c r="BK81" s="11">
        <f t="shared" si="5"/>
        <v>29197.75</v>
      </c>
    </row>
    <row r="82" spans="1:63" x14ac:dyDescent="0.2">
      <c r="A82" s="6" t="s">
        <v>108</v>
      </c>
      <c r="B82" s="4">
        <v>34876</v>
      </c>
      <c r="C82" s="4">
        <v>35125</v>
      </c>
      <c r="D82" s="4">
        <v>35120</v>
      </c>
      <c r="E82" s="4">
        <v>35827</v>
      </c>
      <c r="F82" s="4">
        <v>36379</v>
      </c>
      <c r="G82" s="4">
        <v>36789</v>
      </c>
      <c r="H82" s="4">
        <v>37225</v>
      </c>
      <c r="I82" s="4">
        <v>37688</v>
      </c>
      <c r="J82" s="4">
        <v>38042</v>
      </c>
      <c r="K82" s="4">
        <v>38382</v>
      </c>
      <c r="L82" s="4">
        <v>38877</v>
      </c>
      <c r="M82" s="4">
        <v>39305</v>
      </c>
      <c r="N82" s="4">
        <v>39784</v>
      </c>
      <c r="O82" s="4">
        <v>40191</v>
      </c>
      <c r="P82" s="4">
        <v>40496</v>
      </c>
      <c r="Q82" s="4">
        <v>41020</v>
      </c>
      <c r="R82" s="4">
        <v>41197</v>
      </c>
      <c r="S82" s="4">
        <v>41487</v>
      </c>
      <c r="T82" s="4">
        <v>41874</v>
      </c>
      <c r="U82" s="4">
        <v>42095</v>
      </c>
      <c r="V82" s="4">
        <v>42419</v>
      </c>
      <c r="W82" s="4">
        <v>42725</v>
      </c>
      <c r="X82" s="4">
        <v>43070</v>
      </c>
      <c r="Y82" s="4">
        <v>43342</v>
      </c>
      <c r="Z82" s="4">
        <v>43657</v>
      </c>
      <c r="AA82" s="4">
        <v>43942</v>
      </c>
      <c r="AB82" s="4">
        <v>44114</v>
      </c>
      <c r="AC82" s="4">
        <v>44487</v>
      </c>
      <c r="AD82" s="4">
        <v>44680</v>
      </c>
      <c r="AE82" s="4">
        <v>44912</v>
      </c>
      <c r="AF82" s="4">
        <v>45020</v>
      </c>
      <c r="AG82" s="4">
        <v>45242</v>
      </c>
      <c r="AH82" s="4">
        <v>45532</v>
      </c>
      <c r="AI82" s="4">
        <v>45867</v>
      </c>
      <c r="AJ82" s="4">
        <v>46152</v>
      </c>
      <c r="AK82" s="4">
        <v>46372</v>
      </c>
      <c r="AL82" s="4">
        <v>46741</v>
      </c>
      <c r="AM82" s="4">
        <v>47422</v>
      </c>
      <c r="AN82" s="4">
        <v>47574</v>
      </c>
      <c r="AO82" s="4">
        <v>47825</v>
      </c>
      <c r="AP82" s="4">
        <v>48029</v>
      </c>
      <c r="AQ82" s="4">
        <v>47468</v>
      </c>
      <c r="AR82" s="4">
        <v>47139</v>
      </c>
      <c r="AS82" s="4">
        <v>46950</v>
      </c>
      <c r="AT82" s="4">
        <v>46945</v>
      </c>
      <c r="AU82" s="4">
        <v>46731</v>
      </c>
      <c r="AV82" s="4">
        <v>46830</v>
      </c>
      <c r="AW82" s="4">
        <v>47107</v>
      </c>
      <c r="AX82" s="4">
        <v>47826</v>
      </c>
      <c r="AY82" s="4">
        <v>48170</v>
      </c>
      <c r="AZ82" s="4">
        <v>48548</v>
      </c>
      <c r="BA82" s="4">
        <v>48741</v>
      </c>
      <c r="BB82" s="4">
        <v>48855</v>
      </c>
      <c r="BC82" s="4">
        <v>49022</v>
      </c>
      <c r="BD82" s="4">
        <v>49165</v>
      </c>
      <c r="BE82" s="4">
        <v>49366</v>
      </c>
      <c r="BF82" s="4">
        <v>49476</v>
      </c>
      <c r="BG82" s="4">
        <v>49701</v>
      </c>
      <c r="BH82" s="4">
        <v>49941</v>
      </c>
      <c r="BI82" s="4">
        <v>50105</v>
      </c>
      <c r="BJ82" s="4">
        <f t="shared" si="4"/>
        <v>49076.333333333336</v>
      </c>
      <c r="BK82" s="11">
        <f t="shared" si="5"/>
        <v>47168.833333333336</v>
      </c>
    </row>
    <row r="83" spans="1:63" x14ac:dyDescent="0.2">
      <c r="A83" s="6" t="s">
        <v>109</v>
      </c>
      <c r="B83" s="4">
        <v>15973</v>
      </c>
      <c r="C83" s="4">
        <v>16013</v>
      </c>
      <c r="D83" s="4">
        <v>15947</v>
      </c>
      <c r="E83" s="4">
        <v>16256</v>
      </c>
      <c r="F83" s="4">
        <v>16584</v>
      </c>
      <c r="G83" s="4">
        <v>16831</v>
      </c>
      <c r="H83" s="4">
        <v>17085</v>
      </c>
      <c r="I83" s="4">
        <v>17348</v>
      </c>
      <c r="J83" s="4">
        <v>17560</v>
      </c>
      <c r="K83" s="4">
        <v>17799</v>
      </c>
      <c r="L83" s="4">
        <v>18088</v>
      </c>
      <c r="M83" s="4">
        <v>18274</v>
      </c>
      <c r="N83" s="4">
        <v>18501</v>
      </c>
      <c r="O83" s="4">
        <v>18730</v>
      </c>
      <c r="P83" s="4">
        <v>18967</v>
      </c>
      <c r="Q83" s="4">
        <v>19121</v>
      </c>
      <c r="R83" s="4">
        <v>19270</v>
      </c>
      <c r="S83" s="4">
        <v>19442</v>
      </c>
      <c r="T83" s="4">
        <v>19612</v>
      </c>
      <c r="U83" s="4">
        <v>19735</v>
      </c>
      <c r="V83" s="4">
        <v>19934</v>
      </c>
      <c r="W83" s="4">
        <v>20100</v>
      </c>
      <c r="X83" s="4">
        <v>20205</v>
      </c>
      <c r="Y83" s="4">
        <v>20336</v>
      </c>
      <c r="Z83" s="4">
        <v>20456</v>
      </c>
      <c r="AA83" s="4">
        <v>20615</v>
      </c>
      <c r="AB83" s="4">
        <v>20763</v>
      </c>
      <c r="AC83" s="4">
        <v>20933</v>
      </c>
      <c r="AD83" s="4">
        <v>21018</v>
      </c>
      <c r="AE83" s="4">
        <v>21181</v>
      </c>
      <c r="AF83" s="4">
        <v>21316</v>
      </c>
      <c r="AG83" s="4">
        <v>21472</v>
      </c>
      <c r="AH83" s="4">
        <v>21694</v>
      </c>
      <c r="AI83" s="4">
        <v>21771</v>
      </c>
      <c r="AJ83" s="4">
        <v>21863</v>
      </c>
      <c r="AK83" s="4">
        <v>21973</v>
      </c>
      <c r="AL83" s="4">
        <v>22051</v>
      </c>
      <c r="AM83" s="4">
        <v>22197</v>
      </c>
      <c r="AN83" s="4">
        <v>22280</v>
      </c>
      <c r="AO83" s="4">
        <v>22456</v>
      </c>
      <c r="AP83" s="4">
        <v>22578</v>
      </c>
      <c r="AQ83" s="4">
        <v>22178</v>
      </c>
      <c r="AR83" s="4">
        <v>21891</v>
      </c>
      <c r="AS83" s="4">
        <v>21375</v>
      </c>
      <c r="AT83" s="4">
        <v>21018</v>
      </c>
      <c r="AU83" s="4">
        <v>20831</v>
      </c>
      <c r="AV83" s="4">
        <v>20708</v>
      </c>
      <c r="AW83" s="4">
        <v>20631</v>
      </c>
      <c r="AX83" s="4">
        <v>20846</v>
      </c>
      <c r="AY83" s="4">
        <v>20998</v>
      </c>
      <c r="AZ83" s="4">
        <v>21294</v>
      </c>
      <c r="BA83" s="4">
        <v>21323</v>
      </c>
      <c r="BB83" s="4">
        <v>21262</v>
      </c>
      <c r="BC83" s="4">
        <v>21285</v>
      </c>
      <c r="BD83" s="4">
        <v>21329</v>
      </c>
      <c r="BE83" s="4">
        <v>21454</v>
      </c>
      <c r="BF83" s="4">
        <v>21622</v>
      </c>
      <c r="BG83" s="4">
        <v>21701</v>
      </c>
      <c r="BH83" s="4">
        <v>22056</v>
      </c>
      <c r="BI83" s="4">
        <v>22309</v>
      </c>
      <c r="BJ83" s="4">
        <f t="shared" si="4"/>
        <v>21456.583333333332</v>
      </c>
      <c r="BK83" s="11">
        <f t="shared" si="5"/>
        <v>21794.666666666668</v>
      </c>
    </row>
    <row r="84" spans="1:63" x14ac:dyDescent="0.2">
      <c r="A84" s="6" t="s">
        <v>110</v>
      </c>
      <c r="B84" s="4">
        <v>19511</v>
      </c>
      <c r="C84" s="4">
        <v>19590</v>
      </c>
      <c r="D84" s="4">
        <v>19594</v>
      </c>
      <c r="E84" s="4">
        <v>19877</v>
      </c>
      <c r="F84" s="4">
        <v>20014</v>
      </c>
      <c r="G84" s="4">
        <v>20190</v>
      </c>
      <c r="H84" s="4">
        <v>20335</v>
      </c>
      <c r="I84" s="4">
        <v>20506</v>
      </c>
      <c r="J84" s="4">
        <v>20596</v>
      </c>
      <c r="K84" s="4">
        <v>20687</v>
      </c>
      <c r="L84" s="4">
        <v>20821</v>
      </c>
      <c r="M84" s="4">
        <v>20982</v>
      </c>
      <c r="N84" s="4">
        <v>21130</v>
      </c>
      <c r="O84" s="4">
        <v>21336</v>
      </c>
      <c r="P84" s="4">
        <v>21443</v>
      </c>
      <c r="Q84" s="4">
        <v>21521</v>
      </c>
      <c r="R84" s="4">
        <v>21606</v>
      </c>
      <c r="S84" s="4">
        <v>21707</v>
      </c>
      <c r="T84" s="4">
        <v>21787</v>
      </c>
      <c r="U84" s="4">
        <v>21877</v>
      </c>
      <c r="V84" s="4">
        <v>21987</v>
      </c>
      <c r="W84" s="4">
        <v>22117</v>
      </c>
      <c r="X84" s="4">
        <v>22276</v>
      </c>
      <c r="Y84" s="4">
        <v>22427</v>
      </c>
      <c r="Z84" s="4">
        <v>22535</v>
      </c>
      <c r="AA84" s="4">
        <v>22669</v>
      </c>
      <c r="AB84" s="4">
        <v>22778</v>
      </c>
      <c r="AC84" s="4">
        <v>22860</v>
      </c>
      <c r="AD84" s="4">
        <v>22908</v>
      </c>
      <c r="AE84" s="4">
        <v>23091</v>
      </c>
      <c r="AF84" s="4">
        <v>23150</v>
      </c>
      <c r="AG84" s="4">
        <v>23227</v>
      </c>
      <c r="AH84" s="4">
        <v>23310</v>
      </c>
      <c r="AI84" s="4">
        <v>23385</v>
      </c>
      <c r="AJ84" s="4">
        <v>23472</v>
      </c>
      <c r="AK84" s="4">
        <v>23574</v>
      </c>
      <c r="AL84" s="4">
        <v>23644</v>
      </c>
      <c r="AM84" s="4">
        <v>23816</v>
      </c>
      <c r="AN84" s="4">
        <v>23883</v>
      </c>
      <c r="AO84" s="4">
        <v>24013</v>
      </c>
      <c r="AP84" s="4">
        <v>24105</v>
      </c>
      <c r="AQ84" s="4">
        <v>23994</v>
      </c>
      <c r="AR84" s="4">
        <v>23707</v>
      </c>
      <c r="AS84" s="4">
        <v>23531</v>
      </c>
      <c r="AT84" s="4">
        <v>23422</v>
      </c>
      <c r="AU84" s="4">
        <v>23477</v>
      </c>
      <c r="AV84" s="4">
        <v>23499</v>
      </c>
      <c r="AW84" s="4">
        <v>23584</v>
      </c>
      <c r="AX84" s="4">
        <v>23827</v>
      </c>
      <c r="AY84" s="4">
        <v>23911</v>
      </c>
      <c r="AZ84" s="4">
        <v>24127</v>
      </c>
      <c r="BA84" s="4">
        <v>24192</v>
      </c>
      <c r="BB84" s="4">
        <v>24275</v>
      </c>
      <c r="BC84" s="4">
        <v>24248</v>
      </c>
      <c r="BD84" s="4">
        <v>24302</v>
      </c>
      <c r="BE84" s="4">
        <v>24379</v>
      </c>
      <c r="BF84" s="4">
        <v>24620</v>
      </c>
      <c r="BG84" s="4">
        <v>24639</v>
      </c>
      <c r="BH84" s="4">
        <v>24680</v>
      </c>
      <c r="BI84" s="4">
        <v>24743</v>
      </c>
      <c r="BJ84" s="4">
        <f t="shared" si="4"/>
        <v>24328.583333333332</v>
      </c>
      <c r="BK84" s="11">
        <f t="shared" si="5"/>
        <v>23722.083333333332</v>
      </c>
    </row>
    <row r="85" spans="1:63" x14ac:dyDescent="0.2">
      <c r="A85" s="6" t="s">
        <v>111</v>
      </c>
      <c r="B85" s="4">
        <v>13182</v>
      </c>
      <c r="C85" s="4">
        <v>13244</v>
      </c>
      <c r="D85" s="4">
        <v>13163</v>
      </c>
      <c r="E85" s="4">
        <v>13332</v>
      </c>
      <c r="F85" s="4">
        <v>13454</v>
      </c>
      <c r="G85" s="4">
        <v>13540</v>
      </c>
      <c r="H85" s="4">
        <v>13619</v>
      </c>
      <c r="I85" s="4">
        <v>13725</v>
      </c>
      <c r="J85" s="4">
        <v>13810</v>
      </c>
      <c r="K85" s="4">
        <v>13900</v>
      </c>
      <c r="L85" s="4">
        <v>13992</v>
      </c>
      <c r="M85" s="4">
        <v>14051</v>
      </c>
      <c r="N85" s="4">
        <v>14110</v>
      </c>
      <c r="O85" s="4">
        <v>14177</v>
      </c>
      <c r="P85" s="4">
        <v>14241</v>
      </c>
      <c r="Q85" s="4">
        <v>14560</v>
      </c>
      <c r="R85" s="4">
        <v>14616</v>
      </c>
      <c r="S85" s="4">
        <v>14690</v>
      </c>
      <c r="T85" s="4">
        <v>14921</v>
      </c>
      <c r="U85" s="4">
        <v>14984</v>
      </c>
      <c r="V85" s="4">
        <v>15083</v>
      </c>
      <c r="W85" s="4">
        <v>15183</v>
      </c>
      <c r="X85" s="4">
        <v>15244</v>
      </c>
      <c r="Y85" s="4">
        <v>15314</v>
      </c>
      <c r="Z85" s="4">
        <v>15400</v>
      </c>
      <c r="AA85" s="4">
        <v>15489</v>
      </c>
      <c r="AB85" s="4">
        <v>15547</v>
      </c>
      <c r="AC85" s="4">
        <v>15636</v>
      </c>
      <c r="AD85" s="4">
        <v>15729</v>
      </c>
      <c r="AE85" s="4">
        <v>15824</v>
      </c>
      <c r="AF85" s="4">
        <v>15931</v>
      </c>
      <c r="AG85" s="4">
        <v>15991</v>
      </c>
      <c r="AH85" s="4">
        <v>16048</v>
      </c>
      <c r="AI85" s="4">
        <v>16116</v>
      </c>
      <c r="AJ85" s="4">
        <v>16161</v>
      </c>
      <c r="AK85" s="4">
        <v>16214</v>
      </c>
      <c r="AL85" s="4">
        <v>16278</v>
      </c>
      <c r="AM85" s="4">
        <v>16385</v>
      </c>
      <c r="AN85" s="4">
        <v>16383</v>
      </c>
      <c r="AO85" s="4">
        <v>16439</v>
      </c>
      <c r="AP85" s="4">
        <v>16545</v>
      </c>
      <c r="AQ85" s="4">
        <v>16365</v>
      </c>
      <c r="AR85" s="4">
        <v>16293</v>
      </c>
      <c r="AS85" s="4">
        <v>16216</v>
      </c>
      <c r="AT85" s="4">
        <v>16223</v>
      </c>
      <c r="AU85" s="4">
        <v>16200</v>
      </c>
      <c r="AV85" s="4">
        <v>16250</v>
      </c>
      <c r="AW85" s="4">
        <v>16269</v>
      </c>
      <c r="AX85" s="4">
        <v>16333</v>
      </c>
      <c r="AY85" s="4">
        <v>16386</v>
      </c>
      <c r="AZ85" s="4">
        <v>16674</v>
      </c>
      <c r="BA85" s="4">
        <v>16747</v>
      </c>
      <c r="BB85" s="4">
        <v>16905</v>
      </c>
      <c r="BC85" s="4">
        <v>16982</v>
      </c>
      <c r="BD85" s="4">
        <v>17019</v>
      </c>
      <c r="BE85" s="4">
        <v>17036</v>
      </c>
      <c r="BF85" s="4">
        <v>17011</v>
      </c>
      <c r="BG85" s="4">
        <v>17044</v>
      </c>
      <c r="BH85" s="4">
        <v>17073</v>
      </c>
      <c r="BI85" s="4">
        <v>17144</v>
      </c>
      <c r="BJ85" s="4">
        <f t="shared" si="4"/>
        <v>16862.833333333332</v>
      </c>
      <c r="BK85" s="11">
        <f t="shared" si="5"/>
        <v>16315.916666666666</v>
      </c>
    </row>
    <row r="86" spans="1:63" x14ac:dyDescent="0.2">
      <c r="A86" s="6" t="s">
        <v>112</v>
      </c>
      <c r="B86" s="4">
        <v>12809</v>
      </c>
      <c r="C86" s="4">
        <v>12896</v>
      </c>
      <c r="D86" s="4">
        <v>12866</v>
      </c>
      <c r="E86" s="4">
        <v>13075</v>
      </c>
      <c r="F86" s="4">
        <v>13268</v>
      </c>
      <c r="G86" s="4">
        <v>13382</v>
      </c>
      <c r="H86" s="4">
        <v>13529</v>
      </c>
      <c r="I86" s="4">
        <v>13725</v>
      </c>
      <c r="J86" s="4">
        <v>13872</v>
      </c>
      <c r="K86" s="4">
        <v>14014</v>
      </c>
      <c r="L86" s="4">
        <v>14122</v>
      </c>
      <c r="M86" s="4">
        <v>14281</v>
      </c>
      <c r="N86" s="4">
        <v>14409</v>
      </c>
      <c r="O86" s="4">
        <v>14527</v>
      </c>
      <c r="P86" s="4">
        <v>14706</v>
      </c>
      <c r="Q86" s="4">
        <v>15150</v>
      </c>
      <c r="R86" s="4">
        <v>15317</v>
      </c>
      <c r="S86" s="4">
        <v>15500</v>
      </c>
      <c r="T86" s="4">
        <v>15624</v>
      </c>
      <c r="U86" s="4">
        <v>15733</v>
      </c>
      <c r="V86" s="4">
        <v>15939</v>
      </c>
      <c r="W86" s="4">
        <v>16084</v>
      </c>
      <c r="X86" s="4">
        <v>16173</v>
      </c>
      <c r="Y86" s="4">
        <v>16264</v>
      </c>
      <c r="Z86" s="4">
        <v>16452</v>
      </c>
      <c r="AA86" s="4">
        <v>16656</v>
      </c>
      <c r="AB86" s="4">
        <v>16778</v>
      </c>
      <c r="AC86" s="4">
        <v>16860</v>
      </c>
      <c r="AD86" s="4">
        <v>16903</v>
      </c>
      <c r="AE86" s="4">
        <v>17008</v>
      </c>
      <c r="AF86" s="4">
        <v>17137</v>
      </c>
      <c r="AG86" s="4">
        <v>17295</v>
      </c>
      <c r="AH86" s="4">
        <v>17420</v>
      </c>
      <c r="AI86" s="4">
        <v>17571</v>
      </c>
      <c r="AJ86" s="4">
        <v>17736</v>
      </c>
      <c r="AK86" s="4">
        <v>17887</v>
      </c>
      <c r="AL86" s="4">
        <v>18101</v>
      </c>
      <c r="AM86" s="4">
        <v>18307</v>
      </c>
      <c r="AN86" s="4">
        <v>18424</v>
      </c>
      <c r="AO86" s="4">
        <v>18533</v>
      </c>
      <c r="AP86" s="4">
        <v>18619</v>
      </c>
      <c r="AQ86" s="4">
        <v>18106</v>
      </c>
      <c r="AR86" s="4">
        <v>17982</v>
      </c>
      <c r="AS86" s="4">
        <v>17821</v>
      </c>
      <c r="AT86" s="4">
        <v>17728</v>
      </c>
      <c r="AU86" s="4">
        <v>17714</v>
      </c>
      <c r="AV86" s="4">
        <v>17664</v>
      </c>
      <c r="AW86" s="4">
        <v>17587</v>
      </c>
      <c r="AX86" s="4">
        <v>17780</v>
      </c>
      <c r="AY86" s="4">
        <v>17892</v>
      </c>
      <c r="AZ86" s="4">
        <v>17981</v>
      </c>
      <c r="BA86" s="4">
        <v>17997</v>
      </c>
      <c r="BB86" s="4">
        <v>18011</v>
      </c>
      <c r="BC86" s="4">
        <v>17976</v>
      </c>
      <c r="BD86" s="4">
        <v>18023</v>
      </c>
      <c r="BE86" s="4">
        <v>18103</v>
      </c>
      <c r="BF86" s="4">
        <v>18120</v>
      </c>
      <c r="BG86" s="4">
        <v>18211</v>
      </c>
      <c r="BH86" s="4">
        <v>18343</v>
      </c>
      <c r="BI86" s="4">
        <v>18445</v>
      </c>
      <c r="BJ86" s="4">
        <f t="shared" si="4"/>
        <v>18073.5</v>
      </c>
      <c r="BK86" s="11">
        <f t="shared" si="5"/>
        <v>18073.833333333332</v>
      </c>
    </row>
    <row r="87" spans="1:63" x14ac:dyDescent="0.2">
      <c r="A87" s="6" t="s">
        <v>113</v>
      </c>
      <c r="B87" s="4">
        <v>8805</v>
      </c>
      <c r="C87" s="4">
        <v>8817</v>
      </c>
      <c r="D87" s="4">
        <v>8771</v>
      </c>
      <c r="E87" s="4">
        <v>8909</v>
      </c>
      <c r="F87" s="4">
        <v>9061</v>
      </c>
      <c r="G87" s="4">
        <v>9151</v>
      </c>
      <c r="H87" s="4">
        <v>9224</v>
      </c>
      <c r="I87" s="4">
        <v>9289</v>
      </c>
      <c r="J87" s="4">
        <v>9388</v>
      </c>
      <c r="K87" s="4">
        <v>9551</v>
      </c>
      <c r="L87" s="4">
        <v>9650</v>
      </c>
      <c r="M87" s="4">
        <v>9771</v>
      </c>
      <c r="N87" s="4">
        <v>9883</v>
      </c>
      <c r="O87" s="4">
        <v>9997</v>
      </c>
      <c r="P87" s="4">
        <v>10068</v>
      </c>
      <c r="Q87" s="4">
        <v>10071</v>
      </c>
      <c r="R87" s="4">
        <v>10170</v>
      </c>
      <c r="S87" s="4">
        <v>10232</v>
      </c>
      <c r="T87" s="4">
        <v>10346</v>
      </c>
      <c r="U87" s="4">
        <v>10400</v>
      </c>
      <c r="V87" s="4">
        <v>10507</v>
      </c>
      <c r="W87" s="4">
        <v>10645</v>
      </c>
      <c r="X87" s="4">
        <v>10733</v>
      </c>
      <c r="Y87" s="4">
        <v>10871</v>
      </c>
      <c r="Z87" s="4">
        <v>11011</v>
      </c>
      <c r="AA87" s="4">
        <v>11107</v>
      </c>
      <c r="AB87" s="4">
        <v>11194</v>
      </c>
      <c r="AC87" s="4">
        <v>11277</v>
      </c>
      <c r="AD87" s="4">
        <v>11329</v>
      </c>
      <c r="AE87" s="4">
        <v>11410</v>
      </c>
      <c r="AF87" s="4">
        <v>11522</v>
      </c>
      <c r="AG87" s="4">
        <v>11595</v>
      </c>
      <c r="AH87" s="4">
        <v>11682</v>
      </c>
      <c r="AI87" s="4">
        <v>11771</v>
      </c>
      <c r="AJ87" s="4">
        <v>11894</v>
      </c>
      <c r="AK87" s="4">
        <v>11990</v>
      </c>
      <c r="AL87" s="4">
        <v>12072</v>
      </c>
      <c r="AM87" s="4">
        <v>12216</v>
      </c>
      <c r="AN87" s="4">
        <v>12265</v>
      </c>
      <c r="AO87" s="4">
        <v>12351</v>
      </c>
      <c r="AP87" s="4">
        <v>12402</v>
      </c>
      <c r="AQ87" s="4">
        <v>12019</v>
      </c>
      <c r="AR87" s="4">
        <v>11978</v>
      </c>
      <c r="AS87" s="4">
        <v>11818</v>
      </c>
      <c r="AT87" s="4">
        <v>11756</v>
      </c>
      <c r="AU87" s="4">
        <v>11663</v>
      </c>
      <c r="AV87" s="4">
        <v>11492</v>
      </c>
      <c r="AW87" s="4">
        <v>11491</v>
      </c>
      <c r="AX87" s="4">
        <v>11650</v>
      </c>
      <c r="AY87" s="4">
        <v>11729</v>
      </c>
      <c r="AZ87" s="4">
        <v>11784</v>
      </c>
      <c r="BA87" s="4">
        <v>11834</v>
      </c>
      <c r="BB87" s="4">
        <v>11849</v>
      </c>
      <c r="BC87" s="4">
        <v>11811</v>
      </c>
      <c r="BD87" s="4">
        <v>11870</v>
      </c>
      <c r="BE87" s="4">
        <v>11956</v>
      </c>
      <c r="BF87" s="4">
        <v>12049</v>
      </c>
      <c r="BG87" s="4">
        <v>12141</v>
      </c>
      <c r="BH87" s="4">
        <v>12182</v>
      </c>
      <c r="BI87" s="4">
        <v>12217</v>
      </c>
      <c r="BJ87" s="4">
        <f t="shared" si="4"/>
        <v>11922.666666666666</v>
      </c>
      <c r="BK87" s="11">
        <f t="shared" si="5"/>
        <v>12001.833333333334</v>
      </c>
    </row>
    <row r="88" spans="1:63" x14ac:dyDescent="0.2">
      <c r="A88" s="6" t="s">
        <v>114</v>
      </c>
      <c r="B88" s="4">
        <v>18119</v>
      </c>
      <c r="C88" s="4">
        <v>18169</v>
      </c>
      <c r="D88" s="4">
        <v>18183</v>
      </c>
      <c r="E88" s="4">
        <v>18437</v>
      </c>
      <c r="F88" s="4">
        <v>18657</v>
      </c>
      <c r="G88" s="4">
        <v>18868</v>
      </c>
      <c r="H88" s="4">
        <v>19013</v>
      </c>
      <c r="I88" s="4">
        <v>19172</v>
      </c>
      <c r="J88" s="4">
        <v>19284</v>
      </c>
      <c r="K88" s="4">
        <v>19426</v>
      </c>
      <c r="L88" s="4">
        <v>19598</v>
      </c>
      <c r="M88" s="4">
        <v>19722</v>
      </c>
      <c r="N88" s="4">
        <v>19848</v>
      </c>
      <c r="O88" s="4">
        <v>20016</v>
      </c>
      <c r="P88" s="4">
        <v>20073</v>
      </c>
      <c r="Q88" s="4">
        <v>20129</v>
      </c>
      <c r="R88" s="4">
        <v>20186</v>
      </c>
      <c r="S88" s="4">
        <v>20256</v>
      </c>
      <c r="T88" s="4">
        <v>20330</v>
      </c>
      <c r="U88" s="4">
        <v>20492</v>
      </c>
      <c r="V88" s="4">
        <v>20661</v>
      </c>
      <c r="W88" s="4">
        <v>20808</v>
      </c>
      <c r="X88" s="4">
        <v>20883</v>
      </c>
      <c r="Y88" s="4">
        <v>21002</v>
      </c>
      <c r="Z88" s="4">
        <v>21130</v>
      </c>
      <c r="AA88" s="4">
        <v>21296</v>
      </c>
      <c r="AB88" s="4">
        <v>21375</v>
      </c>
      <c r="AC88" s="4">
        <v>21459</v>
      </c>
      <c r="AD88" s="4">
        <v>21521</v>
      </c>
      <c r="AE88" s="4">
        <v>21619</v>
      </c>
      <c r="AF88" s="4">
        <v>21700</v>
      </c>
      <c r="AG88" s="4">
        <v>21819</v>
      </c>
      <c r="AH88" s="4">
        <v>21980</v>
      </c>
      <c r="AI88" s="4">
        <v>22087</v>
      </c>
      <c r="AJ88" s="4">
        <v>22163</v>
      </c>
      <c r="AK88" s="4">
        <v>22286</v>
      </c>
      <c r="AL88" s="4">
        <v>22392</v>
      </c>
      <c r="AM88" s="4">
        <v>22586</v>
      </c>
      <c r="AN88" s="4">
        <v>22626</v>
      </c>
      <c r="AO88" s="4">
        <v>22748</v>
      </c>
      <c r="AP88" s="4">
        <v>22821</v>
      </c>
      <c r="AQ88" s="4">
        <v>22552</v>
      </c>
      <c r="AR88" s="4">
        <v>22209</v>
      </c>
      <c r="AS88" s="4">
        <v>21862</v>
      </c>
      <c r="AT88" s="4">
        <v>21439</v>
      </c>
      <c r="AU88" s="4">
        <v>21185</v>
      </c>
      <c r="AV88" s="4">
        <v>20953</v>
      </c>
      <c r="AW88" s="4">
        <v>20780</v>
      </c>
      <c r="AX88" s="4">
        <v>21169</v>
      </c>
      <c r="AY88" s="4">
        <v>21311</v>
      </c>
      <c r="AZ88" s="4">
        <v>21633</v>
      </c>
      <c r="BA88" s="4">
        <v>21608</v>
      </c>
      <c r="BB88" s="4">
        <v>21730</v>
      </c>
      <c r="BC88" s="4">
        <v>21765</v>
      </c>
      <c r="BD88" s="4">
        <v>21783</v>
      </c>
      <c r="BE88" s="4">
        <v>21920</v>
      </c>
      <c r="BF88" s="4">
        <v>21941</v>
      </c>
      <c r="BG88" s="4">
        <v>22023</v>
      </c>
      <c r="BH88" s="4">
        <v>22094</v>
      </c>
      <c r="BI88" s="4">
        <v>22153</v>
      </c>
      <c r="BJ88" s="4">
        <f t="shared" si="4"/>
        <v>21760.833333333332</v>
      </c>
      <c r="BK88" s="11">
        <f t="shared" si="5"/>
        <v>22138.25</v>
      </c>
    </row>
    <row r="89" spans="1:63" x14ac:dyDescent="0.2">
      <c r="A89" s="6" t="s">
        <v>115</v>
      </c>
      <c r="B89" s="4">
        <v>4933</v>
      </c>
      <c r="C89" s="4">
        <v>4945</v>
      </c>
      <c r="D89" s="4">
        <v>4922</v>
      </c>
      <c r="E89" s="4">
        <v>4998</v>
      </c>
      <c r="F89" s="4">
        <v>5042</v>
      </c>
      <c r="G89" s="4">
        <v>5144</v>
      </c>
      <c r="H89" s="4">
        <v>5215</v>
      </c>
      <c r="I89" s="4">
        <v>5221</v>
      </c>
      <c r="J89" s="4">
        <v>5251</v>
      </c>
      <c r="K89" s="4">
        <v>5279</v>
      </c>
      <c r="L89" s="4">
        <v>5311</v>
      </c>
      <c r="M89" s="4">
        <v>5356</v>
      </c>
      <c r="N89" s="4">
        <v>5411</v>
      </c>
      <c r="O89" s="4">
        <v>5440</v>
      </c>
      <c r="P89" s="4">
        <v>5441</v>
      </c>
      <c r="Q89" s="4">
        <v>3027</v>
      </c>
      <c r="R89" s="4">
        <v>3030</v>
      </c>
      <c r="S89" s="4">
        <v>3057</v>
      </c>
      <c r="T89" s="4">
        <v>5660</v>
      </c>
      <c r="U89" s="4">
        <v>5670</v>
      </c>
      <c r="V89" s="4">
        <v>5697</v>
      </c>
      <c r="W89" s="4">
        <v>5738</v>
      </c>
      <c r="X89" s="4">
        <v>5749</v>
      </c>
      <c r="Y89" s="4">
        <v>5816</v>
      </c>
      <c r="Z89" s="4">
        <v>5866</v>
      </c>
      <c r="AA89" s="4">
        <v>5888</v>
      </c>
      <c r="AB89" s="4">
        <v>5894</v>
      </c>
      <c r="AC89" s="4">
        <v>5893</v>
      </c>
      <c r="AD89" s="4">
        <v>5888</v>
      </c>
      <c r="AE89" s="4">
        <v>5908</v>
      </c>
      <c r="AF89" s="4">
        <v>5931</v>
      </c>
      <c r="AG89" s="4">
        <v>5913</v>
      </c>
      <c r="AH89" s="4">
        <v>5917</v>
      </c>
      <c r="AI89" s="4">
        <v>5927</v>
      </c>
      <c r="AJ89" s="4">
        <v>5935</v>
      </c>
      <c r="AK89" s="4">
        <v>5962</v>
      </c>
      <c r="AL89" s="4">
        <v>5975</v>
      </c>
      <c r="AM89" s="4">
        <v>6079</v>
      </c>
      <c r="AN89" s="4">
        <v>6095</v>
      </c>
      <c r="AO89" s="4">
        <v>6113</v>
      </c>
      <c r="AP89" s="4">
        <v>6100</v>
      </c>
      <c r="AQ89" s="4">
        <v>6037</v>
      </c>
      <c r="AR89" s="4">
        <v>5936</v>
      </c>
      <c r="AS89" s="4">
        <v>5875</v>
      </c>
      <c r="AT89" s="4">
        <v>5842</v>
      </c>
      <c r="AU89" s="4">
        <v>5822</v>
      </c>
      <c r="AV89" s="4">
        <v>5753</v>
      </c>
      <c r="AW89" s="4">
        <v>5775</v>
      </c>
      <c r="AX89" s="4">
        <v>5955</v>
      </c>
      <c r="AY89" s="4">
        <v>6022</v>
      </c>
      <c r="AZ89" s="4">
        <v>6131</v>
      </c>
      <c r="BA89" s="4">
        <v>6172</v>
      </c>
      <c r="BB89" s="4">
        <v>6223</v>
      </c>
      <c r="BC89" s="4">
        <v>6291</v>
      </c>
      <c r="BD89" s="4">
        <v>6290</v>
      </c>
      <c r="BE89" s="4">
        <v>6319</v>
      </c>
      <c r="BF89" s="4">
        <v>6415</v>
      </c>
      <c r="BG89" s="4">
        <v>6480</v>
      </c>
      <c r="BH89" s="4">
        <v>6548</v>
      </c>
      <c r="BI89" s="4">
        <v>6609</v>
      </c>
      <c r="BJ89" s="4">
        <f t="shared" si="4"/>
        <v>6287.916666666667</v>
      </c>
      <c r="BK89" s="11">
        <f t="shared" si="5"/>
        <v>5965.75</v>
      </c>
    </row>
    <row r="90" spans="1:63" x14ac:dyDescent="0.2">
      <c r="A90" s="6" t="s">
        <v>116</v>
      </c>
      <c r="B90" s="4">
        <v>6269</v>
      </c>
      <c r="C90" s="4">
        <v>6304</v>
      </c>
      <c r="D90" s="4">
        <v>6312</v>
      </c>
      <c r="E90" s="4">
        <v>6400</v>
      </c>
      <c r="F90" s="4">
        <v>6471</v>
      </c>
      <c r="G90" s="4">
        <v>6509</v>
      </c>
      <c r="H90" s="4">
        <v>6548</v>
      </c>
      <c r="I90" s="4">
        <v>6608</v>
      </c>
      <c r="J90" s="4">
        <v>6649</v>
      </c>
      <c r="K90" s="4">
        <v>6705</v>
      </c>
      <c r="L90" s="4">
        <v>6778</v>
      </c>
      <c r="M90" s="4">
        <v>6806</v>
      </c>
      <c r="N90" s="4">
        <v>6883</v>
      </c>
      <c r="O90" s="4">
        <v>6929</v>
      </c>
      <c r="P90" s="4">
        <v>6965</v>
      </c>
      <c r="Q90" s="4">
        <v>6926</v>
      </c>
      <c r="R90" s="4">
        <v>6970</v>
      </c>
      <c r="S90" s="4">
        <v>7011</v>
      </c>
      <c r="T90" s="4">
        <v>7062</v>
      </c>
      <c r="U90" s="4">
        <v>7063</v>
      </c>
      <c r="V90" s="4">
        <v>7140</v>
      </c>
      <c r="W90" s="4">
        <v>7153</v>
      </c>
      <c r="X90" s="4">
        <v>7182</v>
      </c>
      <c r="Y90" s="4">
        <v>7218</v>
      </c>
      <c r="Z90" s="4">
        <v>7260</v>
      </c>
      <c r="AA90" s="4">
        <v>7282</v>
      </c>
      <c r="AB90" s="4">
        <v>7271</v>
      </c>
      <c r="AC90" s="4">
        <v>7266</v>
      </c>
      <c r="AD90" s="4">
        <v>7301</v>
      </c>
      <c r="AE90" s="4">
        <v>7320</v>
      </c>
      <c r="AF90" s="4">
        <v>7344</v>
      </c>
      <c r="AG90" s="4">
        <v>7367</v>
      </c>
      <c r="AH90" s="4">
        <v>7405</v>
      </c>
      <c r="AI90" s="4">
        <v>7428</v>
      </c>
      <c r="AJ90" s="4">
        <v>7473</v>
      </c>
      <c r="AK90" s="4">
        <v>7498</v>
      </c>
      <c r="AL90" s="4">
        <v>7531</v>
      </c>
      <c r="AM90" s="4">
        <v>7582</v>
      </c>
      <c r="AN90" s="4">
        <v>7536</v>
      </c>
      <c r="AO90" s="4">
        <v>7570</v>
      </c>
      <c r="AP90" s="4">
        <v>7601</v>
      </c>
      <c r="AQ90" s="4">
        <v>7481</v>
      </c>
      <c r="AR90" s="4">
        <v>7432</v>
      </c>
      <c r="AS90" s="4">
        <v>7373</v>
      </c>
      <c r="AT90" s="4">
        <v>7288</v>
      </c>
      <c r="AU90" s="4">
        <v>7255</v>
      </c>
      <c r="AV90" s="4">
        <v>7161</v>
      </c>
      <c r="AW90" s="4">
        <v>7111</v>
      </c>
      <c r="AX90" s="4">
        <v>7295</v>
      </c>
      <c r="AY90" s="4">
        <v>7354</v>
      </c>
      <c r="AZ90" s="4">
        <v>7474</v>
      </c>
      <c r="BA90" s="4">
        <v>7453</v>
      </c>
      <c r="BB90" s="4">
        <v>7406</v>
      </c>
      <c r="BC90" s="4">
        <v>7363</v>
      </c>
      <c r="BD90" s="4">
        <v>7352</v>
      </c>
      <c r="BE90" s="4">
        <v>7353</v>
      </c>
      <c r="BF90" s="4">
        <v>7396</v>
      </c>
      <c r="BG90" s="4">
        <v>7419</v>
      </c>
      <c r="BH90" s="4">
        <v>7463</v>
      </c>
      <c r="BI90" s="4">
        <v>7529</v>
      </c>
      <c r="BJ90" s="4">
        <f t="shared" si="4"/>
        <v>7404.75</v>
      </c>
      <c r="BK90" s="11">
        <f t="shared" si="5"/>
        <v>7442.333333333333</v>
      </c>
    </row>
    <row r="91" spans="1:63" x14ac:dyDescent="0.2">
      <c r="A91" s="6" t="s">
        <v>117</v>
      </c>
      <c r="B91" s="4">
        <v>941</v>
      </c>
      <c r="C91" s="4">
        <v>940</v>
      </c>
      <c r="D91" s="4">
        <v>928</v>
      </c>
      <c r="E91" s="4">
        <v>941</v>
      </c>
      <c r="F91" s="4">
        <v>947</v>
      </c>
      <c r="G91" s="4">
        <v>958</v>
      </c>
      <c r="H91" s="4">
        <v>945</v>
      </c>
      <c r="I91" s="4">
        <v>954</v>
      </c>
      <c r="J91" s="4">
        <v>960</v>
      </c>
      <c r="K91" s="4">
        <v>970</v>
      </c>
      <c r="L91" s="4">
        <v>979</v>
      </c>
      <c r="M91" s="4">
        <v>969</v>
      </c>
      <c r="N91" s="4">
        <v>975</v>
      </c>
      <c r="O91" s="4">
        <v>973</v>
      </c>
      <c r="P91" s="4">
        <v>976</v>
      </c>
      <c r="Q91" s="4">
        <v>982</v>
      </c>
      <c r="R91" s="4">
        <v>993</v>
      </c>
      <c r="S91" s="4">
        <v>1010</v>
      </c>
      <c r="T91" s="4">
        <v>1019</v>
      </c>
      <c r="U91" s="4">
        <v>1025</v>
      </c>
      <c r="V91" s="4">
        <v>1032</v>
      </c>
      <c r="W91" s="4">
        <v>1033</v>
      </c>
      <c r="X91" s="4">
        <v>1033</v>
      </c>
      <c r="Y91" s="4">
        <v>1030</v>
      </c>
      <c r="Z91" s="4">
        <v>1028</v>
      </c>
      <c r="AA91" s="4">
        <v>1069</v>
      </c>
      <c r="AB91" s="4">
        <v>1061</v>
      </c>
      <c r="AC91" s="4">
        <v>1074</v>
      </c>
      <c r="AD91" s="4">
        <v>1084</v>
      </c>
      <c r="AE91" s="4">
        <v>1094</v>
      </c>
      <c r="AF91" s="4">
        <v>1090</v>
      </c>
      <c r="AG91" s="4">
        <v>1097</v>
      </c>
      <c r="AH91" s="4">
        <v>1104</v>
      </c>
      <c r="AI91" s="4">
        <v>1108</v>
      </c>
      <c r="AJ91" s="4">
        <v>1116</v>
      </c>
      <c r="AK91" s="4">
        <v>1121</v>
      </c>
      <c r="AL91" s="4">
        <v>1125</v>
      </c>
      <c r="AM91" s="4">
        <v>1123</v>
      </c>
      <c r="AN91" s="4">
        <v>1117</v>
      </c>
      <c r="AO91" s="4">
        <v>1109</v>
      </c>
      <c r="AP91" s="4">
        <v>1104</v>
      </c>
      <c r="AQ91" s="4">
        <v>1082</v>
      </c>
      <c r="AR91" s="4">
        <v>1085</v>
      </c>
      <c r="AS91" s="4">
        <v>1088</v>
      </c>
      <c r="AT91" s="4">
        <v>1080</v>
      </c>
      <c r="AU91" s="4">
        <v>1074</v>
      </c>
      <c r="AV91" s="4">
        <v>1072</v>
      </c>
      <c r="AW91" s="4">
        <v>1064</v>
      </c>
      <c r="AX91" s="4">
        <v>1067</v>
      </c>
      <c r="AY91" s="4">
        <v>1082</v>
      </c>
      <c r="AZ91" s="4">
        <v>1079</v>
      </c>
      <c r="BA91" s="4">
        <v>1083</v>
      </c>
      <c r="BB91" s="4">
        <v>1071</v>
      </c>
      <c r="BC91" s="4">
        <v>1076</v>
      </c>
      <c r="BD91" s="4">
        <v>1086</v>
      </c>
      <c r="BE91" s="4">
        <v>1088</v>
      </c>
      <c r="BF91" s="4">
        <v>1095</v>
      </c>
      <c r="BG91" s="4">
        <v>1096</v>
      </c>
      <c r="BH91" s="4">
        <v>1090</v>
      </c>
      <c r="BI91" s="4">
        <v>1094</v>
      </c>
      <c r="BJ91" s="4">
        <f t="shared" si="4"/>
        <v>1083.9166666666667</v>
      </c>
      <c r="BK91" s="11">
        <f t="shared" si="5"/>
        <v>1098.3333333333333</v>
      </c>
    </row>
    <row r="92" spans="1:63" x14ac:dyDescent="0.2">
      <c r="A92" s="6" t="s">
        <v>118</v>
      </c>
      <c r="B92" s="4">
        <v>33455</v>
      </c>
      <c r="C92" s="4">
        <v>33466</v>
      </c>
      <c r="D92" s="4">
        <v>33555</v>
      </c>
      <c r="E92" s="4">
        <v>34275</v>
      </c>
      <c r="F92" s="4">
        <v>34961</v>
      </c>
      <c r="G92" s="4">
        <v>35467</v>
      </c>
      <c r="H92" s="4">
        <v>35900</v>
      </c>
      <c r="I92" s="4">
        <v>36404</v>
      </c>
      <c r="J92" s="4">
        <v>36990</v>
      </c>
      <c r="K92" s="4">
        <v>37626</v>
      </c>
      <c r="L92" s="4">
        <v>38113</v>
      </c>
      <c r="M92" s="4">
        <v>38522</v>
      </c>
      <c r="N92" s="4">
        <v>39053</v>
      </c>
      <c r="O92" s="4">
        <v>39478</v>
      </c>
      <c r="P92" s="4">
        <v>39745</v>
      </c>
      <c r="Q92" s="4">
        <v>39912</v>
      </c>
      <c r="R92" s="4">
        <v>40210</v>
      </c>
      <c r="S92" s="4">
        <v>40451</v>
      </c>
      <c r="T92" s="4">
        <v>40816</v>
      </c>
      <c r="U92" s="4">
        <v>41087</v>
      </c>
      <c r="V92" s="4">
        <v>41506</v>
      </c>
      <c r="W92" s="4">
        <v>41796</v>
      </c>
      <c r="X92" s="4">
        <v>42165</v>
      </c>
      <c r="Y92" s="4">
        <v>42447</v>
      </c>
      <c r="Z92" s="4">
        <v>42971</v>
      </c>
      <c r="AA92" s="4">
        <v>43563</v>
      </c>
      <c r="AB92" s="4">
        <v>43854</v>
      </c>
      <c r="AC92" s="4">
        <v>44220</v>
      </c>
      <c r="AD92" s="4">
        <v>44602</v>
      </c>
      <c r="AE92" s="4">
        <v>45006</v>
      </c>
      <c r="AF92" s="4">
        <v>45472</v>
      </c>
      <c r="AG92" s="4">
        <v>45880</v>
      </c>
      <c r="AH92" s="4">
        <v>46320</v>
      </c>
      <c r="AI92" s="4">
        <v>46812</v>
      </c>
      <c r="AJ92" s="4">
        <v>47248</v>
      </c>
      <c r="AK92" s="4">
        <v>47667</v>
      </c>
      <c r="AL92" s="4">
        <v>48317</v>
      </c>
      <c r="AM92" s="4">
        <v>49216</v>
      </c>
      <c r="AN92" s="4">
        <v>49518</v>
      </c>
      <c r="AO92" s="4">
        <v>49974</v>
      </c>
      <c r="AP92" s="4">
        <v>50320</v>
      </c>
      <c r="AQ92" s="4">
        <v>48166</v>
      </c>
      <c r="AR92" s="4">
        <v>47908</v>
      </c>
      <c r="AS92" s="4">
        <v>48066</v>
      </c>
      <c r="AT92" s="4">
        <v>48132</v>
      </c>
      <c r="AU92" s="4">
        <v>48290</v>
      </c>
      <c r="AV92" s="4">
        <v>48307</v>
      </c>
      <c r="AW92" s="4">
        <v>48586</v>
      </c>
      <c r="AX92" s="4">
        <v>49374</v>
      </c>
      <c r="AY92" s="4">
        <v>49752</v>
      </c>
      <c r="AZ92" s="4">
        <v>50669</v>
      </c>
      <c r="BA92" s="4">
        <v>51093</v>
      </c>
      <c r="BB92" s="4">
        <v>51430</v>
      </c>
      <c r="BC92" s="4">
        <v>51963</v>
      </c>
      <c r="BD92" s="4">
        <v>52417</v>
      </c>
      <c r="BE92" s="4">
        <v>52917</v>
      </c>
      <c r="BF92" s="4">
        <v>53321</v>
      </c>
      <c r="BG92" s="4">
        <v>53564</v>
      </c>
      <c r="BH92" s="4">
        <v>53735</v>
      </c>
      <c r="BI92" s="4">
        <v>54473</v>
      </c>
      <c r="BJ92" s="4">
        <f t="shared" si="4"/>
        <v>52059</v>
      </c>
      <c r="BK92" s="11">
        <f t="shared" si="5"/>
        <v>48656.75</v>
      </c>
    </row>
    <row r="93" spans="1:63" x14ac:dyDescent="0.2">
      <c r="A93" s="6" t="s">
        <v>119</v>
      </c>
      <c r="B93" s="4">
        <v>18700</v>
      </c>
      <c r="C93" s="4">
        <v>18736</v>
      </c>
      <c r="D93" s="4">
        <v>18750</v>
      </c>
      <c r="E93" s="4">
        <v>19001</v>
      </c>
      <c r="F93" s="4">
        <v>19220</v>
      </c>
      <c r="G93" s="4">
        <v>19317</v>
      </c>
      <c r="H93" s="4">
        <v>19410</v>
      </c>
      <c r="I93" s="4">
        <v>19578</v>
      </c>
      <c r="J93" s="4">
        <v>19721</v>
      </c>
      <c r="K93" s="4">
        <v>19877</v>
      </c>
      <c r="L93" s="4">
        <v>20054</v>
      </c>
      <c r="M93" s="4">
        <v>20122</v>
      </c>
      <c r="N93" s="4">
        <v>20288</v>
      </c>
      <c r="O93" s="4">
        <v>20424</v>
      </c>
      <c r="P93" s="4">
        <v>20513</v>
      </c>
      <c r="Q93" s="4">
        <v>20191</v>
      </c>
      <c r="R93" s="4">
        <v>20286</v>
      </c>
      <c r="S93" s="4">
        <v>20461</v>
      </c>
      <c r="T93" s="4">
        <v>20540</v>
      </c>
      <c r="U93" s="4">
        <v>20638</v>
      </c>
      <c r="V93" s="4">
        <v>20775</v>
      </c>
      <c r="W93" s="4">
        <v>20852</v>
      </c>
      <c r="X93" s="4">
        <v>20933</v>
      </c>
      <c r="Y93" s="4">
        <v>21005</v>
      </c>
      <c r="Z93" s="4">
        <v>21109</v>
      </c>
      <c r="AA93" s="4">
        <v>21204</v>
      </c>
      <c r="AB93" s="4">
        <v>21239</v>
      </c>
      <c r="AC93" s="4">
        <v>21265</v>
      </c>
      <c r="AD93" s="4">
        <v>21305</v>
      </c>
      <c r="AE93" s="4">
        <v>21291</v>
      </c>
      <c r="AF93" s="4">
        <v>21247</v>
      </c>
      <c r="AG93" s="4">
        <v>21195</v>
      </c>
      <c r="AH93" s="4">
        <v>21259</v>
      </c>
      <c r="AI93" s="4">
        <v>21300</v>
      </c>
      <c r="AJ93" s="4">
        <v>21326</v>
      </c>
      <c r="AK93" s="4">
        <v>21359</v>
      </c>
      <c r="AL93" s="4">
        <v>21422</v>
      </c>
      <c r="AM93" s="4">
        <v>21602</v>
      </c>
      <c r="AN93" s="4">
        <v>21587</v>
      </c>
      <c r="AO93" s="4">
        <v>21741</v>
      </c>
      <c r="AP93" s="4">
        <v>21782</v>
      </c>
      <c r="AQ93" s="4">
        <v>21617</v>
      </c>
      <c r="AR93" s="4">
        <v>21512</v>
      </c>
      <c r="AS93" s="4">
        <v>21517</v>
      </c>
      <c r="AT93" s="4">
        <v>21540</v>
      </c>
      <c r="AU93" s="4">
        <v>21569</v>
      </c>
      <c r="AV93" s="4">
        <v>21638</v>
      </c>
      <c r="AW93" s="4">
        <v>21730</v>
      </c>
      <c r="AX93" s="4">
        <v>21995</v>
      </c>
      <c r="AY93" s="4">
        <v>22093</v>
      </c>
      <c r="AZ93" s="4">
        <v>22273</v>
      </c>
      <c r="BA93" s="4">
        <v>22346</v>
      </c>
      <c r="BB93" s="4">
        <v>22440</v>
      </c>
      <c r="BC93" s="4">
        <v>22512</v>
      </c>
      <c r="BD93" s="4">
        <v>22653</v>
      </c>
      <c r="BE93" s="4">
        <v>22792</v>
      </c>
      <c r="BF93" s="4">
        <v>23005</v>
      </c>
      <c r="BG93" s="4">
        <v>23073</v>
      </c>
      <c r="BH93" s="4">
        <v>23188</v>
      </c>
      <c r="BI93" s="4">
        <v>23320</v>
      </c>
      <c r="BJ93" s="4">
        <f t="shared" si="4"/>
        <v>22640.833333333332</v>
      </c>
      <c r="BK93" s="11">
        <f t="shared" si="5"/>
        <v>21573.833333333332</v>
      </c>
    </row>
    <row r="94" spans="1:63" x14ac:dyDescent="0.2">
      <c r="A94" s="6" t="s">
        <v>120</v>
      </c>
      <c r="B94" s="4">
        <v>143357</v>
      </c>
      <c r="C94" s="4">
        <v>143138</v>
      </c>
      <c r="D94" s="4">
        <v>142969</v>
      </c>
      <c r="E94" s="4">
        <v>146602</v>
      </c>
      <c r="F94" s="4">
        <v>149435</v>
      </c>
      <c r="G94" s="4">
        <v>151969</v>
      </c>
      <c r="H94" s="4">
        <v>154340</v>
      </c>
      <c r="I94" s="4">
        <v>157071</v>
      </c>
      <c r="J94" s="4">
        <v>159372</v>
      </c>
      <c r="K94" s="4">
        <v>161990</v>
      </c>
      <c r="L94" s="4">
        <v>164972</v>
      </c>
      <c r="M94" s="4">
        <v>167088</v>
      </c>
      <c r="N94" s="4">
        <v>170113</v>
      </c>
      <c r="O94" s="4">
        <v>173370</v>
      </c>
      <c r="P94" s="4">
        <v>175299</v>
      </c>
      <c r="Q94" s="4">
        <v>176004</v>
      </c>
      <c r="R94" s="4">
        <v>177450</v>
      </c>
      <c r="S94" s="4">
        <v>178970</v>
      </c>
      <c r="T94" s="4">
        <v>180659</v>
      </c>
      <c r="U94" s="4">
        <v>182105</v>
      </c>
      <c r="V94" s="4">
        <v>184362</v>
      </c>
      <c r="W94" s="4">
        <v>186092</v>
      </c>
      <c r="X94" s="4">
        <v>187556</v>
      </c>
      <c r="Y94" s="4">
        <v>189442</v>
      </c>
      <c r="Z94" s="4">
        <v>190932</v>
      </c>
      <c r="AA94" s="4">
        <v>192738</v>
      </c>
      <c r="AB94" s="4">
        <v>193805</v>
      </c>
      <c r="AC94" s="4">
        <v>194848</v>
      </c>
      <c r="AD94" s="4">
        <v>195677</v>
      </c>
      <c r="AE94" s="4">
        <v>196689</v>
      </c>
      <c r="AF94" s="4">
        <v>197861</v>
      </c>
      <c r="AG94" s="4">
        <v>198899</v>
      </c>
      <c r="AH94" s="4">
        <v>199946</v>
      </c>
      <c r="AI94" s="4">
        <v>201187</v>
      </c>
      <c r="AJ94" s="4">
        <v>202305</v>
      </c>
      <c r="AK94" s="4">
        <v>203656</v>
      </c>
      <c r="AL94" s="4">
        <v>205228</v>
      </c>
      <c r="AM94" s="4">
        <v>208167</v>
      </c>
      <c r="AN94" s="4">
        <v>208244</v>
      </c>
      <c r="AO94" s="4">
        <v>209147</v>
      </c>
      <c r="AP94" s="4">
        <v>209914</v>
      </c>
      <c r="AQ94" s="4">
        <v>203998</v>
      </c>
      <c r="AR94" s="4">
        <v>201910</v>
      </c>
      <c r="AS94" s="4">
        <v>200922</v>
      </c>
      <c r="AT94" s="4">
        <v>199972</v>
      </c>
      <c r="AU94" s="4">
        <v>199055</v>
      </c>
      <c r="AV94" s="4">
        <v>197898</v>
      </c>
      <c r="AW94" s="4">
        <v>198624</v>
      </c>
      <c r="AX94" s="4">
        <v>201268</v>
      </c>
      <c r="AY94" s="4">
        <v>202297</v>
      </c>
      <c r="AZ94" s="4">
        <v>204820</v>
      </c>
      <c r="BA94" s="4">
        <v>205477</v>
      </c>
      <c r="BB94" s="4">
        <v>206480</v>
      </c>
      <c r="BC94" s="4">
        <v>207314</v>
      </c>
      <c r="BD94" s="4">
        <v>208226</v>
      </c>
      <c r="BE94" s="4">
        <v>208418</v>
      </c>
      <c r="BF94" s="4">
        <v>209468</v>
      </c>
      <c r="BG94" s="4">
        <v>209676</v>
      </c>
      <c r="BH94" s="4">
        <v>210266</v>
      </c>
      <c r="BI94" s="4">
        <v>211684</v>
      </c>
      <c r="BJ94" s="4">
        <f t="shared" si="4"/>
        <v>207116.16666666666</v>
      </c>
      <c r="BK94" s="11">
        <f t="shared" si="5"/>
        <v>204009.25</v>
      </c>
    </row>
    <row r="95" spans="1:63" x14ac:dyDescent="0.2">
      <c r="A95" s="6" t="s">
        <v>121</v>
      </c>
      <c r="B95" s="4">
        <v>5161</v>
      </c>
      <c r="C95" s="4">
        <v>5223</v>
      </c>
      <c r="D95" s="4">
        <v>5207</v>
      </c>
      <c r="E95" s="4">
        <v>5301</v>
      </c>
      <c r="F95" s="4">
        <v>5333</v>
      </c>
      <c r="G95" s="4">
        <v>5380</v>
      </c>
      <c r="H95" s="4">
        <v>5418</v>
      </c>
      <c r="I95" s="4">
        <v>5509</v>
      </c>
      <c r="J95" s="4">
        <v>5551</v>
      </c>
      <c r="K95" s="4">
        <v>5609</v>
      </c>
      <c r="L95" s="4">
        <v>5647</v>
      </c>
      <c r="M95" s="4">
        <v>5709</v>
      </c>
      <c r="N95" s="4">
        <v>5723</v>
      </c>
      <c r="O95" s="4">
        <v>5753</v>
      </c>
      <c r="P95" s="4">
        <v>5791</v>
      </c>
      <c r="Q95" s="4">
        <v>5696</v>
      </c>
      <c r="R95" s="4">
        <v>5718</v>
      </c>
      <c r="S95" s="4">
        <v>5729</v>
      </c>
      <c r="T95" s="4">
        <v>5795</v>
      </c>
      <c r="U95" s="4">
        <v>5819</v>
      </c>
      <c r="V95" s="4">
        <v>5861</v>
      </c>
      <c r="W95" s="4">
        <v>5887</v>
      </c>
      <c r="X95" s="4">
        <v>5893</v>
      </c>
      <c r="Y95" s="4">
        <v>5915</v>
      </c>
      <c r="Z95" s="4">
        <v>5950</v>
      </c>
      <c r="AA95" s="4">
        <v>5976</v>
      </c>
      <c r="AB95" s="4">
        <v>5995</v>
      </c>
      <c r="AC95" s="4">
        <v>6026</v>
      </c>
      <c r="AD95" s="4">
        <v>6080</v>
      </c>
      <c r="AE95" s="4">
        <v>6126</v>
      </c>
      <c r="AF95" s="4">
        <v>6164</v>
      </c>
      <c r="AG95" s="4">
        <v>6206</v>
      </c>
      <c r="AH95" s="4">
        <v>6257</v>
      </c>
      <c r="AI95" s="4">
        <v>6285</v>
      </c>
      <c r="AJ95" s="4">
        <v>6323</v>
      </c>
      <c r="AK95" s="4">
        <v>6385</v>
      </c>
      <c r="AL95" s="4">
        <v>6397</v>
      </c>
      <c r="AM95" s="4">
        <v>6470</v>
      </c>
      <c r="AN95" s="4">
        <v>6476</v>
      </c>
      <c r="AO95" s="4">
        <v>6498</v>
      </c>
      <c r="AP95" s="4">
        <v>6477</v>
      </c>
      <c r="AQ95" s="4">
        <v>6433</v>
      </c>
      <c r="AR95" s="4">
        <v>6408</v>
      </c>
      <c r="AS95" s="4">
        <v>6339</v>
      </c>
      <c r="AT95" s="4">
        <v>6316</v>
      </c>
      <c r="AU95" s="4">
        <v>6302</v>
      </c>
      <c r="AV95" s="4">
        <v>6271</v>
      </c>
      <c r="AW95" s="4">
        <v>6270</v>
      </c>
      <c r="AX95" s="4">
        <v>6347</v>
      </c>
      <c r="AY95" s="4">
        <v>6333</v>
      </c>
      <c r="AZ95" s="4">
        <v>6359</v>
      </c>
      <c r="BA95" s="4">
        <v>6338</v>
      </c>
      <c r="BB95" s="4">
        <v>6339</v>
      </c>
      <c r="BC95" s="4">
        <v>6353</v>
      </c>
      <c r="BD95" s="4">
        <v>6387</v>
      </c>
      <c r="BE95" s="4">
        <v>6408</v>
      </c>
      <c r="BF95" s="4">
        <v>6371</v>
      </c>
      <c r="BG95" s="4">
        <v>6383</v>
      </c>
      <c r="BH95" s="4">
        <v>6396</v>
      </c>
      <c r="BI95" s="4">
        <v>6425</v>
      </c>
      <c r="BJ95" s="4">
        <f t="shared" si="4"/>
        <v>6369.916666666667</v>
      </c>
      <c r="BK95" s="11">
        <f t="shared" si="5"/>
        <v>6397.666666666667</v>
      </c>
    </row>
    <row r="96" spans="1:63" x14ac:dyDescent="0.2">
      <c r="A96" s="6" t="s">
        <v>122</v>
      </c>
      <c r="B96" s="4">
        <v>3795</v>
      </c>
      <c r="C96" s="4">
        <v>3776</v>
      </c>
      <c r="D96" s="4">
        <v>3764</v>
      </c>
      <c r="E96" s="4">
        <v>3802</v>
      </c>
      <c r="F96" s="4">
        <v>3856</v>
      </c>
      <c r="G96" s="4">
        <v>3874</v>
      </c>
      <c r="H96" s="4">
        <v>3883</v>
      </c>
      <c r="I96" s="4">
        <v>3900</v>
      </c>
      <c r="J96" s="4">
        <v>3890</v>
      </c>
      <c r="K96" s="4">
        <v>3905</v>
      </c>
      <c r="L96" s="4">
        <v>3938</v>
      </c>
      <c r="M96" s="4">
        <v>3970</v>
      </c>
      <c r="N96" s="4">
        <v>3994</v>
      </c>
      <c r="O96" s="4">
        <v>3999</v>
      </c>
      <c r="P96" s="4">
        <v>3999</v>
      </c>
      <c r="Q96" s="4">
        <v>4077</v>
      </c>
      <c r="R96" s="4">
        <v>4077</v>
      </c>
      <c r="S96" s="4">
        <v>4083</v>
      </c>
      <c r="T96" s="4">
        <v>4120</v>
      </c>
      <c r="U96" s="4">
        <v>4159</v>
      </c>
      <c r="V96" s="4">
        <v>4166</v>
      </c>
      <c r="W96" s="4">
        <v>4203</v>
      </c>
      <c r="X96" s="4">
        <v>4220</v>
      </c>
      <c r="Y96" s="4">
        <v>4216</v>
      </c>
      <c r="Z96" s="4">
        <v>4255</v>
      </c>
      <c r="AA96" s="4">
        <v>4250</v>
      </c>
      <c r="AB96" s="4">
        <v>4273</v>
      </c>
      <c r="AC96" s="4">
        <v>4242</v>
      </c>
      <c r="AD96" s="4">
        <v>4281</v>
      </c>
      <c r="AE96" s="4">
        <v>4302</v>
      </c>
      <c r="AF96" s="4">
        <v>4331</v>
      </c>
      <c r="AG96" s="4">
        <v>4354</v>
      </c>
      <c r="AH96" s="4">
        <v>4359</v>
      </c>
      <c r="AI96" s="4">
        <v>4373</v>
      </c>
      <c r="AJ96" s="4">
        <v>4401</v>
      </c>
      <c r="AK96" s="4">
        <v>4392</v>
      </c>
      <c r="AL96" s="4">
        <v>4445</v>
      </c>
      <c r="AM96" s="4">
        <v>4524</v>
      </c>
      <c r="AN96" s="4">
        <v>4487</v>
      </c>
      <c r="AO96" s="4">
        <v>4480</v>
      </c>
      <c r="AP96" s="4">
        <v>4460</v>
      </c>
      <c r="AQ96" s="4">
        <v>4407</v>
      </c>
      <c r="AR96" s="4">
        <v>4359</v>
      </c>
      <c r="AS96" s="4">
        <v>4318</v>
      </c>
      <c r="AT96" s="4">
        <v>4281</v>
      </c>
      <c r="AU96" s="4">
        <v>4287</v>
      </c>
      <c r="AV96" s="4">
        <v>4221</v>
      </c>
      <c r="AW96" s="4">
        <v>4220</v>
      </c>
      <c r="AX96" s="4">
        <v>4220</v>
      </c>
      <c r="AY96" s="4">
        <v>4220</v>
      </c>
      <c r="AZ96" s="4">
        <v>4227</v>
      </c>
      <c r="BA96" s="4">
        <v>4202</v>
      </c>
      <c r="BB96" s="4">
        <v>4199</v>
      </c>
      <c r="BC96" s="4">
        <v>4195</v>
      </c>
      <c r="BD96" s="4">
        <v>4199</v>
      </c>
      <c r="BE96" s="4">
        <v>4185</v>
      </c>
      <c r="BF96" s="4">
        <v>4216</v>
      </c>
      <c r="BG96" s="4">
        <v>4237</v>
      </c>
      <c r="BH96" s="4">
        <v>4263</v>
      </c>
      <c r="BI96" s="4">
        <v>4265</v>
      </c>
      <c r="BJ96" s="4">
        <f t="shared" si="4"/>
        <v>4219</v>
      </c>
      <c r="BK96" s="11">
        <f t="shared" si="5"/>
        <v>4388.416666666667</v>
      </c>
    </row>
    <row r="97" spans="1:63" x14ac:dyDescent="0.2">
      <c r="A97" s="6" t="s">
        <v>123</v>
      </c>
      <c r="B97" s="4">
        <v>4718</v>
      </c>
      <c r="C97" s="4">
        <v>4694</v>
      </c>
      <c r="D97" s="4">
        <v>4731</v>
      </c>
      <c r="E97" s="4">
        <v>4844</v>
      </c>
      <c r="F97" s="4">
        <v>4973</v>
      </c>
      <c r="G97" s="4">
        <v>5029</v>
      </c>
      <c r="H97" s="4">
        <v>5084</v>
      </c>
      <c r="I97" s="4">
        <v>5127</v>
      </c>
      <c r="J97" s="4">
        <v>5222</v>
      </c>
      <c r="K97" s="4">
        <v>5282</v>
      </c>
      <c r="L97" s="4">
        <v>5380</v>
      </c>
      <c r="M97" s="4">
        <v>5461</v>
      </c>
      <c r="N97" s="4">
        <v>5595</v>
      </c>
      <c r="O97" s="4">
        <v>5724</v>
      </c>
      <c r="P97" s="4">
        <v>5797</v>
      </c>
      <c r="Q97" s="4">
        <v>6007</v>
      </c>
      <c r="R97" s="4">
        <v>6068</v>
      </c>
      <c r="S97" s="4">
        <v>6144</v>
      </c>
      <c r="T97" s="4">
        <v>6194</v>
      </c>
      <c r="U97" s="4">
        <v>6235</v>
      </c>
      <c r="V97" s="4">
        <v>6278</v>
      </c>
      <c r="W97" s="4">
        <v>6300</v>
      </c>
      <c r="X97" s="4">
        <v>6311</v>
      </c>
      <c r="Y97" s="4">
        <v>6362</v>
      </c>
      <c r="Z97" s="4">
        <v>6385</v>
      </c>
      <c r="AA97" s="4">
        <v>6453</v>
      </c>
      <c r="AB97" s="4">
        <v>6501</v>
      </c>
      <c r="AC97" s="4">
        <v>6570</v>
      </c>
      <c r="AD97" s="4">
        <v>6572</v>
      </c>
      <c r="AE97" s="4">
        <v>6595</v>
      </c>
      <c r="AF97" s="4">
        <v>6668</v>
      </c>
      <c r="AG97" s="4">
        <v>6686</v>
      </c>
      <c r="AH97" s="4">
        <v>6719</v>
      </c>
      <c r="AI97" s="4">
        <v>6747</v>
      </c>
      <c r="AJ97" s="4">
        <v>6766</v>
      </c>
      <c r="AK97" s="4">
        <v>6802</v>
      </c>
      <c r="AL97" s="4">
        <v>6878</v>
      </c>
      <c r="AM97" s="4">
        <v>6939</v>
      </c>
      <c r="AN97" s="4">
        <v>7002</v>
      </c>
      <c r="AO97" s="4">
        <v>7051</v>
      </c>
      <c r="AP97" s="4">
        <v>7085</v>
      </c>
      <c r="AQ97" s="4">
        <v>6895</v>
      </c>
      <c r="AR97" s="4">
        <v>6796</v>
      </c>
      <c r="AS97" s="4">
        <v>6682</v>
      </c>
      <c r="AT97" s="4">
        <v>6658</v>
      </c>
      <c r="AU97" s="4">
        <v>6595</v>
      </c>
      <c r="AV97" s="4">
        <v>6486</v>
      </c>
      <c r="AW97" s="4">
        <v>6409</v>
      </c>
      <c r="AX97" s="4">
        <v>6424</v>
      </c>
      <c r="AY97" s="4">
        <v>6419</v>
      </c>
      <c r="AZ97" s="4">
        <v>6458</v>
      </c>
      <c r="BA97" s="4">
        <v>6447</v>
      </c>
      <c r="BB97" s="4">
        <v>6467</v>
      </c>
      <c r="BC97" s="4">
        <v>6489</v>
      </c>
      <c r="BD97" s="4">
        <v>6440</v>
      </c>
      <c r="BE97" s="4">
        <v>6458</v>
      </c>
      <c r="BF97" s="4">
        <v>6448</v>
      </c>
      <c r="BG97" s="4">
        <v>6436</v>
      </c>
      <c r="BH97" s="4">
        <v>6519</v>
      </c>
      <c r="BI97" s="4">
        <v>6556</v>
      </c>
      <c r="BJ97" s="4">
        <f t="shared" si="4"/>
        <v>6463.416666666667</v>
      </c>
      <c r="BK97" s="11">
        <f t="shared" si="5"/>
        <v>6822.416666666667</v>
      </c>
    </row>
    <row r="98" spans="1:63" x14ac:dyDescent="0.2">
      <c r="A98" s="6" t="s">
        <v>124</v>
      </c>
      <c r="B98" s="4">
        <v>33620</v>
      </c>
      <c r="C98" s="4">
        <v>33787</v>
      </c>
      <c r="D98" s="4">
        <v>33783</v>
      </c>
      <c r="E98" s="4">
        <v>34312</v>
      </c>
      <c r="F98" s="4">
        <v>34720</v>
      </c>
      <c r="G98" s="4">
        <v>34898</v>
      </c>
      <c r="H98" s="4">
        <v>35207</v>
      </c>
      <c r="I98" s="4">
        <v>35548</v>
      </c>
      <c r="J98" s="4">
        <v>35813</v>
      </c>
      <c r="K98" s="4">
        <v>36167</v>
      </c>
      <c r="L98" s="4">
        <v>36517</v>
      </c>
      <c r="M98" s="4">
        <v>36713</v>
      </c>
      <c r="N98" s="4">
        <v>36937</v>
      </c>
      <c r="O98" s="4">
        <v>37254</v>
      </c>
      <c r="P98" s="4">
        <v>37507</v>
      </c>
      <c r="Q98" s="4">
        <v>37718</v>
      </c>
      <c r="R98" s="4">
        <v>37974</v>
      </c>
      <c r="S98" s="4">
        <v>38191</v>
      </c>
      <c r="T98" s="4">
        <v>38395</v>
      </c>
      <c r="U98" s="4">
        <v>38496</v>
      </c>
      <c r="V98" s="4">
        <v>38823</v>
      </c>
      <c r="W98" s="4">
        <v>39166</v>
      </c>
      <c r="X98" s="4">
        <v>39431</v>
      </c>
      <c r="Y98" s="4">
        <v>39716</v>
      </c>
      <c r="Z98" s="4">
        <v>40002</v>
      </c>
      <c r="AA98" s="4">
        <v>40351</v>
      </c>
      <c r="AB98" s="4">
        <v>40584</v>
      </c>
      <c r="AC98" s="4">
        <v>40812</v>
      </c>
      <c r="AD98" s="4">
        <v>41024</v>
      </c>
      <c r="AE98" s="4">
        <v>41274</v>
      </c>
      <c r="AF98" s="4">
        <v>41465</v>
      </c>
      <c r="AG98" s="4">
        <v>41638</v>
      </c>
      <c r="AH98" s="4">
        <v>41885</v>
      </c>
      <c r="AI98" s="4">
        <v>42228</v>
      </c>
      <c r="AJ98" s="4">
        <v>42537</v>
      </c>
      <c r="AK98" s="4">
        <v>42762</v>
      </c>
      <c r="AL98" s="4">
        <v>43021</v>
      </c>
      <c r="AM98" s="4">
        <v>43349</v>
      </c>
      <c r="AN98" s="4">
        <v>43624</v>
      </c>
      <c r="AO98" s="4">
        <v>43889</v>
      </c>
      <c r="AP98" s="4">
        <v>44092</v>
      </c>
      <c r="AQ98" s="4">
        <v>43586</v>
      </c>
      <c r="AR98" s="4">
        <v>43183</v>
      </c>
      <c r="AS98" s="4">
        <v>42929</v>
      </c>
      <c r="AT98" s="4">
        <v>42677</v>
      </c>
      <c r="AU98" s="4">
        <v>42764</v>
      </c>
      <c r="AV98" s="4">
        <v>42561</v>
      </c>
      <c r="AW98" s="4">
        <v>42632</v>
      </c>
      <c r="AX98" s="4">
        <v>43008</v>
      </c>
      <c r="AY98" s="4">
        <v>43176</v>
      </c>
      <c r="AZ98" s="4">
        <v>43503</v>
      </c>
      <c r="BA98" s="4">
        <v>43716</v>
      </c>
      <c r="BB98" s="4">
        <v>44020</v>
      </c>
      <c r="BC98" s="4">
        <v>44298</v>
      </c>
      <c r="BD98" s="4">
        <v>44405</v>
      </c>
      <c r="BE98" s="4">
        <v>44459</v>
      </c>
      <c r="BF98" s="4">
        <v>44556</v>
      </c>
      <c r="BG98" s="4">
        <v>44688</v>
      </c>
      <c r="BH98" s="4">
        <v>44898</v>
      </c>
      <c r="BI98" s="4">
        <v>45105</v>
      </c>
      <c r="BJ98" s="4">
        <f t="shared" si="4"/>
        <v>44152.666666666664</v>
      </c>
      <c r="BK98" s="11">
        <f t="shared" si="5"/>
        <v>43203.083333333336</v>
      </c>
    </row>
    <row r="99" spans="1:63" x14ac:dyDescent="0.2">
      <c r="A99" s="6" t="s">
        <v>125</v>
      </c>
      <c r="B99" s="4">
        <v>16391</v>
      </c>
      <c r="C99" s="4">
        <v>16445</v>
      </c>
      <c r="D99" s="4">
        <v>16473</v>
      </c>
      <c r="E99" s="4">
        <v>16704</v>
      </c>
      <c r="F99" s="4">
        <v>16880</v>
      </c>
      <c r="G99" s="4">
        <v>17031</v>
      </c>
      <c r="H99" s="4">
        <v>17162</v>
      </c>
      <c r="I99" s="4">
        <v>17310</v>
      </c>
      <c r="J99" s="4">
        <v>17493</v>
      </c>
      <c r="K99" s="4">
        <v>17752</v>
      </c>
      <c r="L99" s="4">
        <v>17911</v>
      </c>
      <c r="M99" s="4">
        <v>18024</v>
      </c>
      <c r="N99" s="4">
        <v>18276</v>
      </c>
      <c r="O99" s="4">
        <v>18422</v>
      </c>
      <c r="P99" s="4">
        <v>18492</v>
      </c>
      <c r="Q99" s="4">
        <v>18684</v>
      </c>
      <c r="R99" s="4">
        <v>18745</v>
      </c>
      <c r="S99" s="4">
        <v>18871</v>
      </c>
      <c r="T99" s="4">
        <v>18976</v>
      </c>
      <c r="U99" s="4">
        <v>19030</v>
      </c>
      <c r="V99" s="4">
        <v>19107</v>
      </c>
      <c r="W99" s="4">
        <v>19172</v>
      </c>
      <c r="X99" s="4">
        <v>19228</v>
      </c>
      <c r="Y99" s="4">
        <v>19276</v>
      </c>
      <c r="Z99" s="4">
        <v>19387</v>
      </c>
      <c r="AA99" s="4">
        <v>19492</v>
      </c>
      <c r="AB99" s="4">
        <v>19585</v>
      </c>
      <c r="AC99" s="4">
        <v>19741</v>
      </c>
      <c r="AD99" s="4">
        <v>19787</v>
      </c>
      <c r="AE99" s="4">
        <v>19972</v>
      </c>
      <c r="AF99" s="4">
        <v>20136</v>
      </c>
      <c r="AG99" s="4">
        <v>20247</v>
      </c>
      <c r="AH99" s="4">
        <v>20365</v>
      </c>
      <c r="AI99" s="4">
        <v>20491</v>
      </c>
      <c r="AJ99" s="4">
        <v>20584</v>
      </c>
      <c r="AK99" s="4">
        <v>20696</v>
      </c>
      <c r="AL99" s="4">
        <v>20800</v>
      </c>
      <c r="AM99" s="4">
        <v>20962</v>
      </c>
      <c r="AN99" s="4">
        <v>21039</v>
      </c>
      <c r="AO99" s="4">
        <v>21149</v>
      </c>
      <c r="AP99" s="4">
        <v>21256</v>
      </c>
      <c r="AQ99" s="4">
        <v>20982</v>
      </c>
      <c r="AR99" s="4">
        <v>20906</v>
      </c>
      <c r="AS99" s="4">
        <v>20804</v>
      </c>
      <c r="AT99" s="4">
        <v>20655</v>
      </c>
      <c r="AU99" s="4">
        <v>20585</v>
      </c>
      <c r="AV99" s="4">
        <v>20368</v>
      </c>
      <c r="AW99" s="4">
        <v>20150</v>
      </c>
      <c r="AX99" s="4">
        <v>20425</v>
      </c>
      <c r="AY99" s="4">
        <v>20401</v>
      </c>
      <c r="AZ99" s="4">
        <v>20492</v>
      </c>
      <c r="BA99" s="4">
        <v>20437</v>
      </c>
      <c r="BB99" s="4">
        <v>20528</v>
      </c>
      <c r="BC99" s="4">
        <v>20631</v>
      </c>
      <c r="BD99" s="4">
        <v>20804</v>
      </c>
      <c r="BE99" s="4">
        <v>20932</v>
      </c>
      <c r="BF99" s="4">
        <v>21066</v>
      </c>
      <c r="BG99" s="4">
        <v>21123</v>
      </c>
      <c r="BH99" s="4">
        <v>21301</v>
      </c>
      <c r="BI99" s="4">
        <v>21549</v>
      </c>
      <c r="BJ99" s="4">
        <f t="shared" ref="BJ99:BJ102" si="6">AVERAGE(AX99:BI99)</f>
        <v>20807.416666666668</v>
      </c>
      <c r="BK99" s="11">
        <f t="shared" si="5"/>
        <v>20850.166666666668</v>
      </c>
    </row>
    <row r="100" spans="1:63" x14ac:dyDescent="0.2">
      <c r="A100" s="6" t="s">
        <v>126</v>
      </c>
      <c r="B100" s="4">
        <v>23872</v>
      </c>
      <c r="C100" s="4">
        <v>23970</v>
      </c>
      <c r="D100" s="4">
        <v>23991</v>
      </c>
      <c r="E100" s="4">
        <v>24327</v>
      </c>
      <c r="F100" s="4">
        <v>24524</v>
      </c>
      <c r="G100" s="4">
        <v>24700</v>
      </c>
      <c r="H100" s="4">
        <v>24872</v>
      </c>
      <c r="I100" s="4">
        <v>25074</v>
      </c>
      <c r="J100" s="4">
        <v>25231</v>
      </c>
      <c r="K100" s="4">
        <v>25456</v>
      </c>
      <c r="L100" s="4">
        <v>25705</v>
      </c>
      <c r="M100" s="4">
        <v>25909</v>
      </c>
      <c r="N100" s="4">
        <v>26105</v>
      </c>
      <c r="O100" s="4">
        <v>26280</v>
      </c>
      <c r="P100" s="4">
        <v>26411</v>
      </c>
      <c r="Q100" s="4">
        <v>27874</v>
      </c>
      <c r="R100" s="4">
        <v>28006</v>
      </c>
      <c r="S100" s="4">
        <v>28147</v>
      </c>
      <c r="T100" s="4">
        <v>28320</v>
      </c>
      <c r="U100" s="4">
        <v>28439</v>
      </c>
      <c r="V100" s="4">
        <v>28641</v>
      </c>
      <c r="W100" s="4">
        <v>28852</v>
      </c>
      <c r="X100" s="4">
        <v>29060</v>
      </c>
      <c r="Y100" s="4">
        <v>29192</v>
      </c>
      <c r="Z100" s="4">
        <v>29434</v>
      </c>
      <c r="AA100" s="4">
        <v>29597</v>
      </c>
      <c r="AB100" s="4">
        <v>29763</v>
      </c>
      <c r="AC100" s="4">
        <v>29976</v>
      </c>
      <c r="AD100" s="4">
        <v>30091</v>
      </c>
      <c r="AE100" s="4">
        <v>30260</v>
      </c>
      <c r="AF100" s="4">
        <v>30392</v>
      </c>
      <c r="AG100" s="4">
        <v>30699</v>
      </c>
      <c r="AH100" s="4">
        <v>30922</v>
      </c>
      <c r="AI100" s="4">
        <v>31149</v>
      </c>
      <c r="AJ100" s="4">
        <v>31386</v>
      </c>
      <c r="AK100" s="4">
        <v>31566</v>
      </c>
      <c r="AL100" s="4">
        <v>31751</v>
      </c>
      <c r="AM100" s="4">
        <v>32001</v>
      </c>
      <c r="AN100" s="4">
        <v>32076</v>
      </c>
      <c r="AO100" s="4">
        <v>32094</v>
      </c>
      <c r="AP100" s="4">
        <v>32124</v>
      </c>
      <c r="AQ100" s="4">
        <v>31559</v>
      </c>
      <c r="AR100" s="4">
        <v>31258</v>
      </c>
      <c r="AS100" s="4">
        <v>30862</v>
      </c>
      <c r="AT100" s="4">
        <v>30677</v>
      </c>
      <c r="AU100" s="4">
        <v>30516</v>
      </c>
      <c r="AV100" s="4">
        <v>30196</v>
      </c>
      <c r="AW100" s="4">
        <v>30042</v>
      </c>
      <c r="AX100" s="4">
        <v>30384</v>
      </c>
      <c r="AY100" s="4">
        <v>30603</v>
      </c>
      <c r="AZ100" s="4">
        <v>30787</v>
      </c>
      <c r="BA100" s="4">
        <v>30826</v>
      </c>
      <c r="BB100" s="4">
        <v>30907</v>
      </c>
      <c r="BC100" s="4">
        <v>30801</v>
      </c>
      <c r="BD100" s="4">
        <v>30802</v>
      </c>
      <c r="BE100" s="4">
        <v>30637</v>
      </c>
      <c r="BF100" s="4">
        <v>30521</v>
      </c>
      <c r="BG100" s="4">
        <v>30649</v>
      </c>
      <c r="BH100" s="4">
        <v>30832</v>
      </c>
      <c r="BI100" s="4">
        <v>30879</v>
      </c>
      <c r="BJ100" s="4">
        <f t="shared" si="6"/>
        <v>30719</v>
      </c>
      <c r="BK100" s="11">
        <f t="shared" si="5"/>
        <v>31390</v>
      </c>
    </row>
    <row r="101" spans="1:63" x14ac:dyDescent="0.2">
      <c r="A101" s="6" t="s">
        <v>127</v>
      </c>
      <c r="B101" s="4">
        <v>7699</v>
      </c>
      <c r="C101" s="4">
        <v>7753</v>
      </c>
      <c r="D101" s="4">
        <v>7767</v>
      </c>
      <c r="E101" s="4">
        <v>7921</v>
      </c>
      <c r="F101" s="4">
        <v>8070</v>
      </c>
      <c r="G101" s="4">
        <v>8173</v>
      </c>
      <c r="H101" s="4">
        <v>8280</v>
      </c>
      <c r="I101" s="4">
        <v>8383</v>
      </c>
      <c r="J101" s="4">
        <v>8451</v>
      </c>
      <c r="K101" s="4">
        <v>8541</v>
      </c>
      <c r="L101" s="4">
        <v>8628</v>
      </c>
      <c r="M101" s="4">
        <v>8696</v>
      </c>
      <c r="N101" s="4">
        <v>8829</v>
      </c>
      <c r="O101" s="4">
        <v>8941</v>
      </c>
      <c r="P101" s="4">
        <v>9033</v>
      </c>
      <c r="Q101" s="4">
        <v>9188</v>
      </c>
      <c r="R101" s="4">
        <v>9215</v>
      </c>
      <c r="S101" s="4">
        <v>9307</v>
      </c>
      <c r="T101" s="4">
        <v>9399</v>
      </c>
      <c r="U101" s="4">
        <v>9449</v>
      </c>
      <c r="V101" s="4">
        <v>9563</v>
      </c>
      <c r="W101" s="4">
        <v>9687</v>
      </c>
      <c r="X101" s="4">
        <v>9714</v>
      </c>
      <c r="Y101" s="4">
        <v>9764</v>
      </c>
      <c r="Z101" s="4">
        <v>9852</v>
      </c>
      <c r="AA101" s="4">
        <v>9893</v>
      </c>
      <c r="AB101" s="4">
        <v>9949</v>
      </c>
      <c r="AC101" s="4">
        <v>10135</v>
      </c>
      <c r="AD101" s="4">
        <v>10099</v>
      </c>
      <c r="AE101" s="4">
        <v>10187</v>
      </c>
      <c r="AF101" s="4">
        <v>10253</v>
      </c>
      <c r="AG101" s="4">
        <v>10338</v>
      </c>
      <c r="AH101" s="4">
        <v>10416</v>
      </c>
      <c r="AI101" s="4">
        <v>10502</v>
      </c>
      <c r="AJ101" s="4">
        <v>10544</v>
      </c>
      <c r="AK101" s="4">
        <v>10605</v>
      </c>
      <c r="AL101" s="4">
        <v>10678</v>
      </c>
      <c r="AM101" s="4">
        <v>10828</v>
      </c>
      <c r="AN101" s="4">
        <v>10783</v>
      </c>
      <c r="AO101" s="4">
        <v>10820</v>
      </c>
      <c r="AP101" s="4">
        <v>10871</v>
      </c>
      <c r="AQ101" s="4">
        <v>10635</v>
      </c>
      <c r="AR101" s="4">
        <v>10578</v>
      </c>
      <c r="AS101" s="4">
        <v>10400</v>
      </c>
      <c r="AT101" s="4">
        <v>10306</v>
      </c>
      <c r="AU101" s="4">
        <v>10178</v>
      </c>
      <c r="AV101" s="4">
        <v>10020</v>
      </c>
      <c r="AW101" s="4">
        <v>9981</v>
      </c>
      <c r="AX101" s="4">
        <v>10172</v>
      </c>
      <c r="AY101" s="4">
        <v>10254</v>
      </c>
      <c r="AZ101" s="4">
        <v>10433</v>
      </c>
      <c r="BA101" s="4">
        <v>10478</v>
      </c>
      <c r="BB101" s="4">
        <v>10391</v>
      </c>
      <c r="BC101" s="4">
        <v>10372</v>
      </c>
      <c r="BD101" s="4">
        <v>10424</v>
      </c>
      <c r="BE101" s="4">
        <v>10461</v>
      </c>
      <c r="BF101" s="4">
        <v>10505</v>
      </c>
      <c r="BG101" s="4">
        <v>10552</v>
      </c>
      <c r="BH101" s="4">
        <v>10571</v>
      </c>
      <c r="BI101" s="4">
        <v>10575</v>
      </c>
      <c r="BJ101" s="4">
        <f t="shared" si="6"/>
        <v>10432.333333333334</v>
      </c>
      <c r="BK101" s="11">
        <f t="shared" si="5"/>
        <v>10558.5</v>
      </c>
    </row>
    <row r="102" spans="1:63" x14ac:dyDescent="0.2">
      <c r="A102" s="6" t="s">
        <v>128</v>
      </c>
      <c r="B102" s="4">
        <v>4280</v>
      </c>
      <c r="C102" s="4">
        <v>4233</v>
      </c>
      <c r="D102" s="4">
        <v>4182</v>
      </c>
      <c r="E102" s="4">
        <v>4252</v>
      </c>
      <c r="F102" s="4">
        <v>4300</v>
      </c>
      <c r="G102" s="4">
        <v>4346</v>
      </c>
      <c r="H102" s="4">
        <v>4400</v>
      </c>
      <c r="I102" s="4">
        <v>4435</v>
      </c>
      <c r="J102" s="4">
        <v>4468</v>
      </c>
      <c r="K102" s="4">
        <v>4521</v>
      </c>
      <c r="L102" s="4">
        <v>4570</v>
      </c>
      <c r="M102" s="4">
        <v>4605</v>
      </c>
      <c r="N102" s="4">
        <v>4655</v>
      </c>
      <c r="O102" s="4">
        <v>4719</v>
      </c>
      <c r="P102" s="4">
        <v>4750</v>
      </c>
      <c r="Q102" s="4">
        <v>4749</v>
      </c>
      <c r="R102" s="4">
        <v>4767</v>
      </c>
      <c r="S102" s="4">
        <v>4847</v>
      </c>
      <c r="T102" s="4">
        <v>4903</v>
      </c>
      <c r="U102" s="4">
        <v>4927</v>
      </c>
      <c r="V102" s="4">
        <v>4947</v>
      </c>
      <c r="W102" s="4">
        <v>4988</v>
      </c>
      <c r="X102" s="4">
        <v>5006</v>
      </c>
      <c r="Y102" s="4">
        <v>5022</v>
      </c>
      <c r="Z102" s="4">
        <v>5047</v>
      </c>
      <c r="AA102" s="4">
        <v>5054</v>
      </c>
      <c r="AB102" s="4">
        <v>5098</v>
      </c>
      <c r="AC102" s="4">
        <v>5157</v>
      </c>
      <c r="AD102" s="4">
        <v>5169</v>
      </c>
      <c r="AE102" s="4">
        <v>5171</v>
      </c>
      <c r="AF102" s="4">
        <v>5212</v>
      </c>
      <c r="AG102" s="4">
        <v>5229</v>
      </c>
      <c r="AH102" s="4">
        <v>5292</v>
      </c>
      <c r="AI102" s="4">
        <v>5307</v>
      </c>
      <c r="AJ102" s="4">
        <v>5338</v>
      </c>
      <c r="AK102" s="4">
        <v>5354</v>
      </c>
      <c r="AL102" s="4">
        <v>5376</v>
      </c>
      <c r="AM102" s="4">
        <v>5368</v>
      </c>
      <c r="AN102" s="4">
        <v>5375</v>
      </c>
      <c r="AO102" s="4">
        <v>5378</v>
      </c>
      <c r="AP102" s="4">
        <v>5397</v>
      </c>
      <c r="AQ102" s="4">
        <v>5326</v>
      </c>
      <c r="AR102" s="4">
        <v>5263</v>
      </c>
      <c r="AS102" s="4">
        <v>5186</v>
      </c>
      <c r="AT102" s="4">
        <v>5115</v>
      </c>
      <c r="AU102" s="4">
        <v>5047</v>
      </c>
      <c r="AV102" s="4">
        <v>4996</v>
      </c>
      <c r="AW102" s="4">
        <v>5033</v>
      </c>
      <c r="AX102" s="4">
        <v>5139</v>
      </c>
      <c r="AY102" s="4">
        <v>5141</v>
      </c>
      <c r="AZ102" s="4">
        <v>5181</v>
      </c>
      <c r="BA102" s="4">
        <v>5174</v>
      </c>
      <c r="BB102" s="4">
        <v>5138</v>
      </c>
      <c r="BC102" s="4">
        <v>5123</v>
      </c>
      <c r="BD102" s="4">
        <v>5104</v>
      </c>
      <c r="BE102" s="4">
        <v>5139</v>
      </c>
      <c r="BF102" s="4">
        <v>5129</v>
      </c>
      <c r="BG102" s="4">
        <v>5146</v>
      </c>
      <c r="BH102" s="4">
        <v>5151</v>
      </c>
      <c r="BI102" s="4">
        <v>5184</v>
      </c>
      <c r="BJ102" s="4">
        <f t="shared" si="6"/>
        <v>5145.75</v>
      </c>
      <c r="BK102" s="11">
        <f t="shared" si="5"/>
        <v>5265.083333333333</v>
      </c>
    </row>
    <row r="103" spans="1:63" x14ac:dyDescent="0.2">
      <c r="A103" s="6" t="s">
        <v>131</v>
      </c>
      <c r="Q103" s="4">
        <v>12394</v>
      </c>
      <c r="R103" s="4">
        <v>12459</v>
      </c>
      <c r="S103" s="4">
        <v>12619</v>
      </c>
      <c r="T103" s="4">
        <v>5921</v>
      </c>
      <c r="U103" s="4">
        <v>5792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B3E9-325F-4127-B39C-4B2807CCEB21}">
  <dimension ref="A1:D103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13.6640625" bestFit="1" customWidth="1"/>
    <col min="2" max="2" width="21.6640625" bestFit="1" customWidth="1"/>
    <col min="3" max="3" width="16.5" bestFit="1" customWidth="1"/>
    <col min="4" max="4" width="10.5" bestFit="1" customWidth="1"/>
  </cols>
  <sheetData>
    <row r="1" spans="1:4" x14ac:dyDescent="0.2">
      <c r="A1" s="32" t="s">
        <v>132</v>
      </c>
      <c r="B1" s="33"/>
      <c r="C1" s="33" t="s">
        <v>133</v>
      </c>
      <c r="D1" t="s">
        <v>178</v>
      </c>
    </row>
    <row r="2" spans="1:4" x14ac:dyDescent="0.2">
      <c r="A2" s="28" t="s">
        <v>28</v>
      </c>
      <c r="B2" s="31" t="s">
        <v>134</v>
      </c>
      <c r="C2" s="31" t="s">
        <v>135</v>
      </c>
    </row>
    <row r="3" spans="1:4" x14ac:dyDescent="0.2">
      <c r="A3" s="29" t="s">
        <v>29</v>
      </c>
      <c r="B3">
        <v>1</v>
      </c>
      <c r="C3" s="18">
        <v>1</v>
      </c>
      <c r="D3">
        <f>C3-B3</f>
        <v>0</v>
      </c>
    </row>
    <row r="4" spans="1:4" x14ac:dyDescent="0.2">
      <c r="A4" s="29" t="s">
        <v>30</v>
      </c>
      <c r="B4">
        <v>0</v>
      </c>
      <c r="C4" s="18">
        <v>0</v>
      </c>
      <c r="D4">
        <f t="shared" ref="D4:D67" si="0">C4-B4</f>
        <v>0</v>
      </c>
    </row>
    <row r="5" spans="1:4" x14ac:dyDescent="0.2">
      <c r="A5" s="29" t="s">
        <v>31</v>
      </c>
      <c r="B5">
        <v>0</v>
      </c>
      <c r="C5" s="18">
        <v>0</v>
      </c>
      <c r="D5">
        <f t="shared" si="0"/>
        <v>0</v>
      </c>
    </row>
    <row r="6" spans="1:4" x14ac:dyDescent="0.2">
      <c r="A6" s="29" t="s">
        <v>32</v>
      </c>
      <c r="B6">
        <v>0</v>
      </c>
      <c r="C6" s="18">
        <v>0</v>
      </c>
      <c r="D6">
        <f t="shared" si="0"/>
        <v>0</v>
      </c>
    </row>
    <row r="7" spans="1:4" x14ac:dyDescent="0.2">
      <c r="A7" s="29" t="s">
        <v>33</v>
      </c>
      <c r="B7">
        <v>1</v>
      </c>
      <c r="C7" s="18">
        <v>1</v>
      </c>
      <c r="D7">
        <f t="shared" si="0"/>
        <v>0</v>
      </c>
    </row>
    <row r="8" spans="1:4" x14ac:dyDescent="0.2">
      <c r="A8" s="29" t="s">
        <v>34</v>
      </c>
      <c r="B8">
        <v>1</v>
      </c>
      <c r="C8" s="18">
        <v>1</v>
      </c>
      <c r="D8">
        <f t="shared" si="0"/>
        <v>0</v>
      </c>
    </row>
    <row r="9" spans="1:4" x14ac:dyDescent="0.2">
      <c r="A9" s="29" t="s">
        <v>35</v>
      </c>
      <c r="B9">
        <v>1</v>
      </c>
      <c r="C9" s="18">
        <v>1</v>
      </c>
      <c r="D9">
        <f t="shared" si="0"/>
        <v>0</v>
      </c>
    </row>
    <row r="10" spans="1:4" x14ac:dyDescent="0.2">
      <c r="A10" s="29" t="s">
        <v>36</v>
      </c>
      <c r="B10">
        <v>1</v>
      </c>
      <c r="C10" s="18">
        <v>1</v>
      </c>
      <c r="D10">
        <f t="shared" si="0"/>
        <v>0</v>
      </c>
    </row>
    <row r="11" spans="1:4" x14ac:dyDescent="0.2">
      <c r="A11" s="29" t="s">
        <v>37</v>
      </c>
      <c r="B11">
        <v>1</v>
      </c>
      <c r="C11" s="18">
        <v>1</v>
      </c>
      <c r="D11">
        <f t="shared" si="0"/>
        <v>0</v>
      </c>
    </row>
    <row r="12" spans="1:4" x14ac:dyDescent="0.2">
      <c r="A12" s="29" t="s">
        <v>38</v>
      </c>
      <c r="B12">
        <v>2</v>
      </c>
      <c r="C12" s="18">
        <v>2</v>
      </c>
      <c r="D12">
        <f t="shared" si="0"/>
        <v>0</v>
      </c>
    </row>
    <row r="13" spans="1:4" x14ac:dyDescent="0.2">
      <c r="A13" s="29" t="s">
        <v>39</v>
      </c>
      <c r="B13">
        <v>2</v>
      </c>
      <c r="C13" s="18">
        <v>4</v>
      </c>
      <c r="D13">
        <f t="shared" si="0"/>
        <v>2</v>
      </c>
    </row>
    <row r="14" spans="1:4" x14ac:dyDescent="0.2">
      <c r="A14" s="29" t="s">
        <v>40</v>
      </c>
      <c r="B14">
        <v>1</v>
      </c>
      <c r="C14" s="18">
        <v>1</v>
      </c>
      <c r="D14">
        <f t="shared" si="0"/>
        <v>0</v>
      </c>
    </row>
    <row r="15" spans="1:4" x14ac:dyDescent="0.2">
      <c r="A15" s="29" t="s">
        <v>41</v>
      </c>
      <c r="B15">
        <v>1</v>
      </c>
      <c r="C15" s="18">
        <v>1</v>
      </c>
      <c r="D15">
        <f t="shared" si="0"/>
        <v>0</v>
      </c>
    </row>
    <row r="16" spans="1:4" x14ac:dyDescent="0.2">
      <c r="A16" s="29" t="s">
        <v>42</v>
      </c>
      <c r="B16">
        <v>2</v>
      </c>
      <c r="C16" s="18">
        <v>2</v>
      </c>
      <c r="D16">
        <f t="shared" si="0"/>
        <v>0</v>
      </c>
    </row>
    <row r="17" spans="1:4" x14ac:dyDescent="0.2">
      <c r="A17" s="29" t="s">
        <v>43</v>
      </c>
      <c r="B17">
        <v>0</v>
      </c>
      <c r="C17" s="18">
        <v>0</v>
      </c>
      <c r="D17">
        <f t="shared" si="0"/>
        <v>0</v>
      </c>
    </row>
    <row r="18" spans="1:4" x14ac:dyDescent="0.2">
      <c r="A18" s="29" t="s">
        <v>44</v>
      </c>
      <c r="B18">
        <v>0</v>
      </c>
      <c r="C18" s="18">
        <v>0</v>
      </c>
      <c r="D18">
        <f t="shared" si="0"/>
        <v>0</v>
      </c>
    </row>
    <row r="19" spans="1:4" x14ac:dyDescent="0.2">
      <c r="A19" s="29" t="s">
        <v>45</v>
      </c>
      <c r="B19">
        <v>1</v>
      </c>
      <c r="C19" s="18">
        <v>1</v>
      </c>
      <c r="D19">
        <f t="shared" si="0"/>
        <v>0</v>
      </c>
    </row>
    <row r="20" spans="1:4" x14ac:dyDescent="0.2">
      <c r="A20" s="29" t="s">
        <v>46</v>
      </c>
      <c r="B20">
        <v>1</v>
      </c>
      <c r="C20" s="18">
        <v>1</v>
      </c>
      <c r="D20">
        <f t="shared" si="0"/>
        <v>0</v>
      </c>
    </row>
    <row r="21" spans="1:4" x14ac:dyDescent="0.2">
      <c r="A21" s="29" t="s">
        <v>47</v>
      </c>
      <c r="B21">
        <v>1</v>
      </c>
      <c r="C21" s="18">
        <v>1</v>
      </c>
      <c r="D21">
        <f t="shared" si="0"/>
        <v>0</v>
      </c>
    </row>
    <row r="22" spans="1:4" x14ac:dyDescent="0.2">
      <c r="A22" s="29" t="s">
        <v>48</v>
      </c>
      <c r="B22">
        <v>1</v>
      </c>
      <c r="C22" s="18">
        <v>1</v>
      </c>
      <c r="D22">
        <f t="shared" si="0"/>
        <v>0</v>
      </c>
    </row>
    <row r="23" spans="1:4" x14ac:dyDescent="0.2">
      <c r="A23" s="29" t="s">
        <v>49</v>
      </c>
      <c r="B23">
        <v>1</v>
      </c>
      <c r="C23" s="18">
        <v>1</v>
      </c>
      <c r="D23">
        <f t="shared" si="0"/>
        <v>0</v>
      </c>
    </row>
    <row r="24" spans="1:4" x14ac:dyDescent="0.2">
      <c r="A24" s="29" t="s">
        <v>50</v>
      </c>
      <c r="B24">
        <v>1</v>
      </c>
      <c r="C24" s="18">
        <v>1</v>
      </c>
      <c r="D24">
        <f t="shared" si="0"/>
        <v>0</v>
      </c>
    </row>
    <row r="25" spans="1:4" x14ac:dyDescent="0.2">
      <c r="A25" s="29" t="s">
        <v>51</v>
      </c>
      <c r="B25">
        <v>1</v>
      </c>
      <c r="C25" s="18">
        <v>1</v>
      </c>
      <c r="D25">
        <f t="shared" si="0"/>
        <v>0</v>
      </c>
    </row>
    <row r="26" spans="1:4" x14ac:dyDescent="0.2">
      <c r="A26" s="29" t="s">
        <v>52</v>
      </c>
      <c r="B26">
        <v>1</v>
      </c>
      <c r="C26" s="18">
        <v>1</v>
      </c>
      <c r="D26">
        <f t="shared" si="0"/>
        <v>0</v>
      </c>
    </row>
    <row r="27" spans="1:4" x14ac:dyDescent="0.2">
      <c r="A27" s="29" t="s">
        <v>53</v>
      </c>
      <c r="B27">
        <v>1</v>
      </c>
      <c r="C27" s="18">
        <v>1</v>
      </c>
      <c r="D27">
        <f t="shared" si="0"/>
        <v>0</v>
      </c>
    </row>
    <row r="28" spans="1:4" x14ac:dyDescent="0.2">
      <c r="A28" s="29" t="s">
        <v>54</v>
      </c>
      <c r="B28">
        <v>2</v>
      </c>
      <c r="C28" s="18">
        <v>3</v>
      </c>
      <c r="D28">
        <f t="shared" si="0"/>
        <v>1</v>
      </c>
    </row>
    <row r="29" spans="1:4" x14ac:dyDescent="0.2">
      <c r="A29" s="29" t="s">
        <v>55</v>
      </c>
      <c r="B29">
        <v>0</v>
      </c>
      <c r="C29" s="18">
        <v>0</v>
      </c>
      <c r="D29">
        <f t="shared" si="0"/>
        <v>0</v>
      </c>
    </row>
    <row r="30" spans="1:4" x14ac:dyDescent="0.2">
      <c r="A30" s="29" t="s">
        <v>56</v>
      </c>
      <c r="B30">
        <v>1</v>
      </c>
      <c r="C30" s="18">
        <v>1</v>
      </c>
      <c r="D30">
        <f t="shared" si="0"/>
        <v>0</v>
      </c>
    </row>
    <row r="31" spans="1:4" x14ac:dyDescent="0.2">
      <c r="A31" s="29" t="s">
        <v>57</v>
      </c>
      <c r="B31">
        <v>0</v>
      </c>
      <c r="C31" s="18">
        <v>1</v>
      </c>
      <c r="D31">
        <f t="shared" si="0"/>
        <v>1</v>
      </c>
    </row>
    <row r="32" spans="1:4" x14ac:dyDescent="0.2">
      <c r="A32" s="29" t="s">
        <v>58</v>
      </c>
      <c r="B32">
        <v>0</v>
      </c>
      <c r="C32" s="18">
        <v>0</v>
      </c>
      <c r="D32">
        <f t="shared" si="0"/>
        <v>0</v>
      </c>
    </row>
    <row r="33" spans="1:4" x14ac:dyDescent="0.2">
      <c r="A33" s="29" t="s">
        <v>59</v>
      </c>
      <c r="B33">
        <v>5</v>
      </c>
      <c r="C33" s="18">
        <v>6</v>
      </c>
      <c r="D33">
        <f t="shared" si="0"/>
        <v>1</v>
      </c>
    </row>
    <row r="34" spans="1:4" x14ac:dyDescent="0.2">
      <c r="A34" s="29" t="s">
        <v>60</v>
      </c>
      <c r="B34">
        <v>1</v>
      </c>
      <c r="C34" s="18">
        <v>1</v>
      </c>
      <c r="D34">
        <f t="shared" si="0"/>
        <v>0</v>
      </c>
    </row>
    <row r="35" spans="1:4" x14ac:dyDescent="0.2">
      <c r="A35" s="29" t="s">
        <v>61</v>
      </c>
      <c r="B35">
        <v>2</v>
      </c>
      <c r="C35" s="18">
        <v>3</v>
      </c>
      <c r="D35">
        <f t="shared" si="0"/>
        <v>1</v>
      </c>
    </row>
    <row r="36" spans="1:4" x14ac:dyDescent="0.2">
      <c r="A36" s="29" t="s">
        <v>62</v>
      </c>
      <c r="B36">
        <v>3</v>
      </c>
      <c r="C36" s="18">
        <v>4</v>
      </c>
      <c r="D36">
        <f t="shared" si="0"/>
        <v>1</v>
      </c>
    </row>
    <row r="37" spans="1:4" x14ac:dyDescent="0.2">
      <c r="A37" s="29" t="s">
        <v>63</v>
      </c>
      <c r="B37">
        <v>0</v>
      </c>
      <c r="C37" s="18">
        <v>0</v>
      </c>
      <c r="D37">
        <f t="shared" si="0"/>
        <v>0</v>
      </c>
    </row>
    <row r="38" spans="1:4" x14ac:dyDescent="0.2">
      <c r="A38" s="29" t="s">
        <v>64</v>
      </c>
      <c r="B38">
        <v>3</v>
      </c>
      <c r="C38" s="18">
        <v>3</v>
      </c>
      <c r="D38">
        <f t="shared" si="0"/>
        <v>0</v>
      </c>
    </row>
    <row r="39" spans="1:4" x14ac:dyDescent="0.2">
      <c r="A39" s="29" t="s">
        <v>65</v>
      </c>
      <c r="B39">
        <v>1</v>
      </c>
      <c r="C39" s="18">
        <v>1</v>
      </c>
      <c r="D39">
        <f t="shared" si="0"/>
        <v>0</v>
      </c>
    </row>
    <row r="40" spans="1:4" x14ac:dyDescent="0.2">
      <c r="A40" s="29" t="s">
        <v>66</v>
      </c>
      <c r="B40">
        <v>0</v>
      </c>
      <c r="C40" s="18">
        <v>0</v>
      </c>
      <c r="D40">
        <f t="shared" si="0"/>
        <v>0</v>
      </c>
    </row>
    <row r="41" spans="1:4" x14ac:dyDescent="0.2">
      <c r="A41" s="29" t="s">
        <v>67</v>
      </c>
      <c r="B41">
        <v>1</v>
      </c>
      <c r="C41" s="18">
        <v>1</v>
      </c>
      <c r="D41">
        <f t="shared" si="0"/>
        <v>0</v>
      </c>
    </row>
    <row r="42" spans="1:4" x14ac:dyDescent="0.2">
      <c r="A42" s="29" t="s">
        <v>68</v>
      </c>
      <c r="B42">
        <v>1</v>
      </c>
      <c r="C42" s="18">
        <v>1</v>
      </c>
      <c r="D42">
        <f t="shared" si="0"/>
        <v>0</v>
      </c>
    </row>
    <row r="43" spans="1:4" x14ac:dyDescent="0.2">
      <c r="A43" s="29" t="s">
        <v>69</v>
      </c>
      <c r="B43">
        <v>1</v>
      </c>
      <c r="C43" s="18">
        <v>1</v>
      </c>
      <c r="D43">
        <f t="shared" si="0"/>
        <v>0</v>
      </c>
    </row>
    <row r="44" spans="1:4" x14ac:dyDescent="0.2">
      <c r="A44" s="29" t="s">
        <v>70</v>
      </c>
      <c r="B44">
        <v>4</v>
      </c>
      <c r="C44" s="18">
        <v>4</v>
      </c>
      <c r="D44">
        <f t="shared" si="0"/>
        <v>0</v>
      </c>
    </row>
    <row r="45" spans="1:4" x14ac:dyDescent="0.2">
      <c r="A45" s="29" t="s">
        <v>71</v>
      </c>
      <c r="B45">
        <v>1</v>
      </c>
      <c r="C45" s="18">
        <v>1</v>
      </c>
      <c r="D45">
        <f t="shared" si="0"/>
        <v>0</v>
      </c>
    </row>
    <row r="46" spans="1:4" x14ac:dyDescent="0.2">
      <c r="A46" s="29" t="s">
        <v>72</v>
      </c>
      <c r="B46">
        <v>1</v>
      </c>
      <c r="C46" s="18">
        <v>1</v>
      </c>
      <c r="D46">
        <f t="shared" si="0"/>
        <v>0</v>
      </c>
    </row>
    <row r="47" spans="1:4" x14ac:dyDescent="0.2">
      <c r="A47" s="29" t="s">
        <v>73</v>
      </c>
      <c r="B47">
        <v>1</v>
      </c>
      <c r="C47" s="18">
        <v>0</v>
      </c>
      <c r="D47">
        <f t="shared" si="0"/>
        <v>-1</v>
      </c>
    </row>
    <row r="48" spans="1:4" x14ac:dyDescent="0.2">
      <c r="A48" s="29" t="s">
        <v>74</v>
      </c>
      <c r="B48">
        <v>1</v>
      </c>
      <c r="C48" s="18">
        <v>1</v>
      </c>
      <c r="D48">
        <f t="shared" si="0"/>
        <v>0</v>
      </c>
    </row>
    <row r="49" spans="1:4" x14ac:dyDescent="0.2">
      <c r="A49" s="29" t="s">
        <v>75</v>
      </c>
      <c r="B49">
        <v>2</v>
      </c>
      <c r="C49" s="18">
        <v>3</v>
      </c>
      <c r="D49">
        <f t="shared" si="0"/>
        <v>1</v>
      </c>
    </row>
    <row r="50" spans="1:4" x14ac:dyDescent="0.2">
      <c r="A50" s="29" t="s">
        <v>76</v>
      </c>
      <c r="B50">
        <v>1</v>
      </c>
      <c r="C50" s="18">
        <v>1</v>
      </c>
      <c r="D50">
        <f t="shared" si="0"/>
        <v>0</v>
      </c>
    </row>
    <row r="51" spans="1:4" x14ac:dyDescent="0.2">
      <c r="A51" s="29" t="s">
        <v>77</v>
      </c>
      <c r="B51">
        <v>1</v>
      </c>
      <c r="C51" s="18">
        <v>1</v>
      </c>
      <c r="D51">
        <f t="shared" si="0"/>
        <v>0</v>
      </c>
    </row>
    <row r="52" spans="1:4" x14ac:dyDescent="0.2">
      <c r="A52" s="29" t="s">
        <v>78</v>
      </c>
      <c r="B52">
        <v>1</v>
      </c>
      <c r="C52" s="18">
        <v>3</v>
      </c>
      <c r="D52">
        <f t="shared" si="0"/>
        <v>2</v>
      </c>
    </row>
    <row r="53" spans="1:4" x14ac:dyDescent="0.2">
      <c r="A53" s="29" t="s">
        <v>79</v>
      </c>
      <c r="B53">
        <v>3</v>
      </c>
      <c r="C53" s="18">
        <v>3</v>
      </c>
      <c r="D53">
        <f t="shared" si="0"/>
        <v>0</v>
      </c>
    </row>
    <row r="54" spans="1:4" x14ac:dyDescent="0.2">
      <c r="A54" s="29" t="s">
        <v>80</v>
      </c>
      <c r="B54">
        <v>0</v>
      </c>
      <c r="C54" s="18">
        <v>1</v>
      </c>
      <c r="D54">
        <f t="shared" si="0"/>
        <v>1</v>
      </c>
    </row>
    <row r="55" spans="1:4" x14ac:dyDescent="0.2">
      <c r="A55" s="29" t="s">
        <v>81</v>
      </c>
      <c r="B55">
        <v>2</v>
      </c>
      <c r="C55" s="18">
        <v>2</v>
      </c>
      <c r="D55">
        <f t="shared" si="0"/>
        <v>0</v>
      </c>
    </row>
    <row r="56" spans="1:4" x14ac:dyDescent="0.2">
      <c r="A56" s="29" t="s">
        <v>82</v>
      </c>
      <c r="B56">
        <v>1</v>
      </c>
      <c r="C56" s="18">
        <v>1</v>
      </c>
      <c r="D56">
        <f t="shared" si="0"/>
        <v>0</v>
      </c>
    </row>
    <row r="57" spans="1:4" x14ac:dyDescent="0.2">
      <c r="A57" s="29" t="s">
        <v>83</v>
      </c>
      <c r="B57">
        <v>1</v>
      </c>
      <c r="C57" s="18">
        <v>1</v>
      </c>
      <c r="D57">
        <f t="shared" si="0"/>
        <v>0</v>
      </c>
    </row>
    <row r="58" spans="1:4" x14ac:dyDescent="0.2">
      <c r="A58" s="29" t="s">
        <v>84</v>
      </c>
      <c r="B58">
        <v>2</v>
      </c>
      <c r="C58" s="18">
        <v>2</v>
      </c>
      <c r="D58">
        <f t="shared" si="0"/>
        <v>0</v>
      </c>
    </row>
    <row r="59" spans="1:4" x14ac:dyDescent="0.2">
      <c r="A59" s="29" t="s">
        <v>85</v>
      </c>
      <c r="B59">
        <v>2</v>
      </c>
      <c r="C59" s="18">
        <v>2</v>
      </c>
      <c r="D59">
        <f t="shared" si="0"/>
        <v>0</v>
      </c>
    </row>
    <row r="60" spans="1:4" x14ac:dyDescent="0.2">
      <c r="A60" s="29" t="s">
        <v>86</v>
      </c>
      <c r="B60">
        <v>1</v>
      </c>
      <c r="C60" s="18">
        <v>1</v>
      </c>
      <c r="D60">
        <f t="shared" si="0"/>
        <v>0</v>
      </c>
    </row>
    <row r="61" spans="1:4" x14ac:dyDescent="0.2">
      <c r="A61" s="29" t="s">
        <v>87</v>
      </c>
      <c r="B61">
        <v>0</v>
      </c>
      <c r="C61" s="18">
        <v>0</v>
      </c>
      <c r="D61">
        <f t="shared" si="0"/>
        <v>0</v>
      </c>
    </row>
    <row r="62" spans="1:4" x14ac:dyDescent="0.2">
      <c r="A62" s="29" t="s">
        <v>88</v>
      </c>
      <c r="B62">
        <v>0</v>
      </c>
      <c r="C62" s="18">
        <v>0</v>
      </c>
      <c r="D62">
        <f t="shared" si="0"/>
        <v>0</v>
      </c>
    </row>
    <row r="63" spans="1:4" x14ac:dyDescent="0.2">
      <c r="A63" s="29" t="s">
        <v>89</v>
      </c>
      <c r="B63">
        <v>1</v>
      </c>
      <c r="C63" s="18">
        <v>1</v>
      </c>
      <c r="D63">
        <f t="shared" si="0"/>
        <v>0</v>
      </c>
    </row>
    <row r="64" spans="1:4" x14ac:dyDescent="0.2">
      <c r="A64" s="29" t="s">
        <v>90</v>
      </c>
      <c r="B64">
        <v>1</v>
      </c>
      <c r="C64" s="18">
        <v>1</v>
      </c>
      <c r="D64">
        <f t="shared" si="0"/>
        <v>0</v>
      </c>
    </row>
    <row r="65" spans="1:4" x14ac:dyDescent="0.2">
      <c r="A65" s="29" t="s">
        <v>91</v>
      </c>
      <c r="B65">
        <v>2</v>
      </c>
      <c r="C65" s="18">
        <v>4</v>
      </c>
      <c r="D65">
        <f t="shared" si="0"/>
        <v>2</v>
      </c>
    </row>
    <row r="66" spans="1:4" x14ac:dyDescent="0.2">
      <c r="A66" s="29" t="s">
        <v>92</v>
      </c>
      <c r="B66">
        <v>1</v>
      </c>
      <c r="C66" s="18">
        <v>1</v>
      </c>
      <c r="D66">
        <f t="shared" si="0"/>
        <v>0</v>
      </c>
    </row>
    <row r="67" spans="1:4" x14ac:dyDescent="0.2">
      <c r="A67" s="29" t="s">
        <v>93</v>
      </c>
      <c r="B67">
        <v>3</v>
      </c>
      <c r="C67" s="18">
        <v>3</v>
      </c>
      <c r="D67">
        <f t="shared" si="0"/>
        <v>0</v>
      </c>
    </row>
    <row r="68" spans="1:4" x14ac:dyDescent="0.2">
      <c r="A68" s="29" t="s">
        <v>94</v>
      </c>
      <c r="B68">
        <v>2</v>
      </c>
      <c r="C68" s="18">
        <v>2</v>
      </c>
      <c r="D68">
        <f t="shared" ref="D68:D103" si="1">C68-B68</f>
        <v>0</v>
      </c>
    </row>
    <row r="69" spans="1:4" x14ac:dyDescent="0.2">
      <c r="A69" s="29" t="s">
        <v>95</v>
      </c>
      <c r="B69">
        <v>1</v>
      </c>
      <c r="C69" s="18">
        <v>1</v>
      </c>
      <c r="D69">
        <f t="shared" si="1"/>
        <v>0</v>
      </c>
    </row>
    <row r="70" spans="1:4" x14ac:dyDescent="0.2">
      <c r="A70" s="29" t="s">
        <v>96</v>
      </c>
      <c r="B70">
        <v>1</v>
      </c>
      <c r="C70" s="18">
        <v>1</v>
      </c>
      <c r="D70">
        <f t="shared" si="1"/>
        <v>0</v>
      </c>
    </row>
    <row r="71" spans="1:4" x14ac:dyDescent="0.2">
      <c r="A71" s="29" t="s">
        <v>97</v>
      </c>
      <c r="B71">
        <v>0</v>
      </c>
      <c r="C71" s="18">
        <v>0</v>
      </c>
      <c r="D71">
        <f t="shared" si="1"/>
        <v>0</v>
      </c>
    </row>
    <row r="72" spans="1:4" x14ac:dyDescent="0.2">
      <c r="A72" s="29" t="s">
        <v>98</v>
      </c>
      <c r="B72">
        <v>1</v>
      </c>
      <c r="C72" s="18">
        <v>1</v>
      </c>
      <c r="D72">
        <f t="shared" si="1"/>
        <v>0</v>
      </c>
    </row>
    <row r="73" spans="1:4" x14ac:dyDescent="0.2">
      <c r="A73" s="29" t="s">
        <v>99</v>
      </c>
      <c r="B73">
        <v>2</v>
      </c>
      <c r="C73" s="18">
        <v>2</v>
      </c>
      <c r="D73">
        <f t="shared" si="1"/>
        <v>0</v>
      </c>
    </row>
    <row r="74" spans="1:4" x14ac:dyDescent="0.2">
      <c r="A74" s="29" t="s">
        <v>100</v>
      </c>
      <c r="B74">
        <v>0</v>
      </c>
      <c r="C74" s="18">
        <v>0</v>
      </c>
      <c r="D74">
        <f t="shared" si="1"/>
        <v>0</v>
      </c>
    </row>
    <row r="75" spans="1:4" x14ac:dyDescent="0.2">
      <c r="A75" s="29" t="s">
        <v>101</v>
      </c>
      <c r="B75">
        <v>0</v>
      </c>
      <c r="C75" s="18">
        <v>0</v>
      </c>
      <c r="D75">
        <f t="shared" si="1"/>
        <v>0</v>
      </c>
    </row>
    <row r="76" spans="1:4" x14ac:dyDescent="0.2">
      <c r="A76" s="29" t="s">
        <v>102</v>
      </c>
      <c r="B76">
        <v>4</v>
      </c>
      <c r="C76" s="18">
        <v>4</v>
      </c>
      <c r="D76">
        <f t="shared" si="1"/>
        <v>0</v>
      </c>
    </row>
    <row r="77" spans="1:4" x14ac:dyDescent="0.2">
      <c r="A77" s="29" t="s">
        <v>103</v>
      </c>
      <c r="B77">
        <v>0</v>
      </c>
      <c r="C77" s="18">
        <v>0</v>
      </c>
      <c r="D77">
        <f t="shared" si="1"/>
        <v>0</v>
      </c>
    </row>
    <row r="78" spans="1:4" x14ac:dyDescent="0.2">
      <c r="A78" s="29" t="s">
        <v>104</v>
      </c>
      <c r="B78">
        <v>0</v>
      </c>
      <c r="C78" s="18">
        <v>0</v>
      </c>
      <c r="D78">
        <f t="shared" si="1"/>
        <v>0</v>
      </c>
    </row>
    <row r="79" spans="1:4" x14ac:dyDescent="0.2">
      <c r="A79" s="29" t="s">
        <v>105</v>
      </c>
      <c r="B79">
        <v>1</v>
      </c>
      <c r="C79" s="18">
        <v>2</v>
      </c>
      <c r="D79">
        <f t="shared" si="1"/>
        <v>1</v>
      </c>
    </row>
    <row r="80" spans="1:4" x14ac:dyDescent="0.2">
      <c r="A80" s="29" t="s">
        <v>106</v>
      </c>
      <c r="B80">
        <v>1</v>
      </c>
      <c r="C80" s="18">
        <v>4</v>
      </c>
      <c r="D80">
        <f t="shared" si="1"/>
        <v>3</v>
      </c>
    </row>
    <row r="81" spans="1:4" x14ac:dyDescent="0.2">
      <c r="A81" s="29" t="s">
        <v>107</v>
      </c>
      <c r="B81">
        <v>1</v>
      </c>
      <c r="C81" s="18">
        <v>1</v>
      </c>
      <c r="D81">
        <f t="shared" si="1"/>
        <v>0</v>
      </c>
    </row>
    <row r="82" spans="1:4" x14ac:dyDescent="0.2">
      <c r="A82" s="29" t="s">
        <v>108</v>
      </c>
      <c r="B82">
        <v>1</v>
      </c>
      <c r="C82" s="18">
        <v>1</v>
      </c>
      <c r="D82">
        <f t="shared" si="1"/>
        <v>0</v>
      </c>
    </row>
    <row r="83" spans="1:4" x14ac:dyDescent="0.2">
      <c r="A83" s="29" t="s">
        <v>109</v>
      </c>
      <c r="B83">
        <v>1</v>
      </c>
      <c r="C83" s="18">
        <v>1</v>
      </c>
      <c r="D83">
        <f t="shared" si="1"/>
        <v>0</v>
      </c>
    </row>
    <row r="84" spans="1:4" x14ac:dyDescent="0.2">
      <c r="A84" s="29" t="s">
        <v>110</v>
      </c>
      <c r="B84">
        <v>2</v>
      </c>
      <c r="C84" s="18">
        <v>2</v>
      </c>
      <c r="D84">
        <f t="shared" si="1"/>
        <v>0</v>
      </c>
    </row>
    <row r="85" spans="1:4" x14ac:dyDescent="0.2">
      <c r="A85" s="29" t="s">
        <v>111</v>
      </c>
      <c r="B85">
        <v>0</v>
      </c>
      <c r="C85" s="18">
        <v>0</v>
      </c>
      <c r="D85">
        <f t="shared" si="1"/>
        <v>0</v>
      </c>
    </row>
    <row r="86" spans="1:4" x14ac:dyDescent="0.2">
      <c r="A86" s="29" t="s">
        <v>112</v>
      </c>
      <c r="B86">
        <v>1</v>
      </c>
      <c r="C86" s="18">
        <v>1</v>
      </c>
      <c r="D86">
        <f t="shared" si="1"/>
        <v>0</v>
      </c>
    </row>
    <row r="87" spans="1:4" x14ac:dyDescent="0.2">
      <c r="A87" s="29" t="s">
        <v>113</v>
      </c>
      <c r="B87">
        <v>0</v>
      </c>
      <c r="C87" s="18">
        <v>0</v>
      </c>
      <c r="D87">
        <f t="shared" si="1"/>
        <v>0</v>
      </c>
    </row>
    <row r="88" spans="1:4" x14ac:dyDescent="0.2">
      <c r="A88" s="29" t="s">
        <v>114</v>
      </c>
      <c r="B88">
        <v>1</v>
      </c>
      <c r="C88" s="18">
        <v>2</v>
      </c>
      <c r="D88">
        <f t="shared" si="1"/>
        <v>1</v>
      </c>
    </row>
    <row r="89" spans="1:4" x14ac:dyDescent="0.2">
      <c r="A89" s="29" t="s">
        <v>115</v>
      </c>
      <c r="B89">
        <v>0</v>
      </c>
      <c r="C89" s="18">
        <v>0</v>
      </c>
      <c r="D89">
        <f t="shared" si="1"/>
        <v>0</v>
      </c>
    </row>
    <row r="90" spans="1:4" x14ac:dyDescent="0.2">
      <c r="A90" s="29" t="s">
        <v>116</v>
      </c>
      <c r="B90">
        <v>1</v>
      </c>
      <c r="C90" s="18">
        <v>1</v>
      </c>
      <c r="D90">
        <f t="shared" si="1"/>
        <v>0</v>
      </c>
    </row>
    <row r="91" spans="1:4" x14ac:dyDescent="0.2">
      <c r="A91" s="29" t="s">
        <v>117</v>
      </c>
      <c r="B91">
        <v>1</v>
      </c>
      <c r="C91" s="18">
        <v>2</v>
      </c>
      <c r="D91">
        <f t="shared" si="1"/>
        <v>1</v>
      </c>
    </row>
    <row r="92" spans="1:4" x14ac:dyDescent="0.2">
      <c r="A92" s="29" t="s">
        <v>118</v>
      </c>
      <c r="B92">
        <v>1</v>
      </c>
      <c r="C92" s="18">
        <v>1</v>
      </c>
      <c r="D92">
        <f t="shared" si="1"/>
        <v>0</v>
      </c>
    </row>
    <row r="93" spans="1:4" x14ac:dyDescent="0.2">
      <c r="A93" s="29" t="s">
        <v>119</v>
      </c>
      <c r="B93">
        <v>1</v>
      </c>
      <c r="C93" s="18">
        <v>1</v>
      </c>
      <c r="D93">
        <f t="shared" si="1"/>
        <v>0</v>
      </c>
    </row>
    <row r="94" spans="1:4" x14ac:dyDescent="0.2">
      <c r="A94" s="29" t="s">
        <v>120</v>
      </c>
      <c r="B94">
        <v>2</v>
      </c>
      <c r="C94" s="18">
        <v>3</v>
      </c>
      <c r="D94">
        <f t="shared" si="1"/>
        <v>1</v>
      </c>
    </row>
    <row r="95" spans="1:4" x14ac:dyDescent="0.2">
      <c r="A95" s="29" t="s">
        <v>121</v>
      </c>
      <c r="B95">
        <v>1</v>
      </c>
      <c r="C95" s="18">
        <v>1</v>
      </c>
      <c r="D95">
        <f t="shared" si="1"/>
        <v>0</v>
      </c>
    </row>
    <row r="96" spans="1:4" x14ac:dyDescent="0.2">
      <c r="A96" s="29" t="s">
        <v>122</v>
      </c>
      <c r="B96">
        <v>1</v>
      </c>
      <c r="C96" s="18">
        <v>1</v>
      </c>
      <c r="D96">
        <f t="shared" si="1"/>
        <v>0</v>
      </c>
    </row>
    <row r="97" spans="1:4" x14ac:dyDescent="0.2">
      <c r="A97" s="29" t="s">
        <v>123</v>
      </c>
      <c r="B97">
        <v>3</v>
      </c>
      <c r="C97" s="18">
        <v>4</v>
      </c>
      <c r="D97">
        <f t="shared" si="1"/>
        <v>1</v>
      </c>
    </row>
    <row r="98" spans="1:4" x14ac:dyDescent="0.2">
      <c r="A98" s="29" t="s">
        <v>124</v>
      </c>
      <c r="B98">
        <v>4</v>
      </c>
      <c r="C98" s="18">
        <v>4</v>
      </c>
      <c r="D98">
        <f t="shared" si="1"/>
        <v>0</v>
      </c>
    </row>
    <row r="99" spans="1:4" x14ac:dyDescent="0.2">
      <c r="A99" s="29" t="s">
        <v>125</v>
      </c>
      <c r="B99">
        <v>2</v>
      </c>
      <c r="C99" s="18">
        <v>2</v>
      </c>
      <c r="D99">
        <f t="shared" si="1"/>
        <v>0</v>
      </c>
    </row>
    <row r="100" spans="1:4" x14ac:dyDescent="0.2">
      <c r="A100" s="29" t="s">
        <v>126</v>
      </c>
      <c r="B100">
        <v>1</v>
      </c>
      <c r="C100" s="18">
        <v>1</v>
      </c>
      <c r="D100">
        <f t="shared" si="1"/>
        <v>0</v>
      </c>
    </row>
    <row r="101" spans="1:4" x14ac:dyDescent="0.2">
      <c r="A101" s="29" t="s">
        <v>127</v>
      </c>
      <c r="B101">
        <v>0</v>
      </c>
      <c r="C101" s="18">
        <v>0</v>
      </c>
      <c r="D101">
        <f t="shared" si="1"/>
        <v>0</v>
      </c>
    </row>
    <row r="102" spans="1:4" x14ac:dyDescent="0.2">
      <c r="A102" s="30" t="s">
        <v>128</v>
      </c>
      <c r="B102">
        <v>0</v>
      </c>
      <c r="C102" s="18">
        <v>1</v>
      </c>
      <c r="D102">
        <f t="shared" si="1"/>
        <v>1</v>
      </c>
    </row>
    <row r="103" spans="1:4" x14ac:dyDescent="0.2">
      <c r="A103" s="15" t="s">
        <v>136</v>
      </c>
      <c r="B103" s="34">
        <f>SUM(B3:B102)</f>
        <v>115</v>
      </c>
      <c r="C103" s="34">
        <f>SUM(C3:C102)</f>
        <v>136</v>
      </c>
      <c r="D103">
        <f t="shared" si="1"/>
        <v>21</v>
      </c>
    </row>
  </sheetData>
  <hyperlinks>
    <hyperlink ref="C1" r:id="rId1" xr:uid="{D0375C2E-90FE-473C-AE66-AAEEB1B16B7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211F-5396-46AD-80CD-8485FD51A93B}">
  <dimension ref="A1:E103"/>
  <sheetViews>
    <sheetView workbookViewId="0">
      <selection activeCell="E1" activeCellId="1" sqref="D1:D1048576 E1:E1048576"/>
    </sheetView>
  </sheetViews>
  <sheetFormatPr baseColWidth="10" defaultColWidth="8.83203125" defaultRowHeight="15" x14ac:dyDescent="0.2"/>
  <cols>
    <col min="1" max="1" width="15" bestFit="1" customWidth="1"/>
    <col min="2" max="2" width="17.1640625" style="52" bestFit="1" customWidth="1"/>
    <col min="3" max="3" width="17.1640625" customWidth="1"/>
    <col min="4" max="4" width="35.5" bestFit="1" customWidth="1"/>
    <col min="5" max="5" width="11.5" bestFit="1" customWidth="1"/>
  </cols>
  <sheetData>
    <row r="1" spans="1:5" x14ac:dyDescent="0.2">
      <c r="A1" s="39" t="s">
        <v>137</v>
      </c>
      <c r="B1" s="49" t="s">
        <v>133</v>
      </c>
      <c r="C1" s="47" t="s">
        <v>133</v>
      </c>
      <c r="D1" s="40" t="s">
        <v>138</v>
      </c>
      <c r="E1" t="s">
        <v>179</v>
      </c>
    </row>
    <row r="2" spans="1:5" x14ac:dyDescent="0.2">
      <c r="A2" s="28" t="s">
        <v>28</v>
      </c>
      <c r="B2" s="50" t="s">
        <v>139</v>
      </c>
      <c r="C2" s="31" t="s">
        <v>163</v>
      </c>
      <c r="D2" s="38" t="s">
        <v>140</v>
      </c>
    </row>
    <row r="3" spans="1:5" x14ac:dyDescent="0.2">
      <c r="A3" s="37" t="s">
        <v>29</v>
      </c>
      <c r="B3" s="51">
        <v>6</v>
      </c>
      <c r="C3" s="34">
        <v>4</v>
      </c>
      <c r="D3" s="34">
        <v>5</v>
      </c>
      <c r="E3">
        <f>D3-C3</f>
        <v>1</v>
      </c>
    </row>
    <row r="4" spans="1:5" x14ac:dyDescent="0.2">
      <c r="A4" s="37" t="s">
        <v>30</v>
      </c>
      <c r="B4" s="51">
        <v>1</v>
      </c>
      <c r="C4" s="34">
        <v>1</v>
      </c>
      <c r="D4" s="34">
        <v>1</v>
      </c>
      <c r="E4">
        <f t="shared" ref="E4:E67" si="0">D4-C4</f>
        <v>0</v>
      </c>
    </row>
    <row r="5" spans="1:5" x14ac:dyDescent="0.2">
      <c r="A5" s="37" t="s">
        <v>31</v>
      </c>
      <c r="B5" s="51">
        <v>0</v>
      </c>
      <c r="C5" s="34">
        <v>1</v>
      </c>
      <c r="D5" s="34">
        <v>2</v>
      </c>
      <c r="E5">
        <f t="shared" si="0"/>
        <v>1</v>
      </c>
    </row>
    <row r="6" spans="1:5" x14ac:dyDescent="0.2">
      <c r="A6" s="37" t="s">
        <v>32</v>
      </c>
      <c r="B6" s="51">
        <v>1</v>
      </c>
      <c r="C6" s="34">
        <v>2</v>
      </c>
      <c r="D6" s="34">
        <v>2</v>
      </c>
      <c r="E6">
        <f t="shared" si="0"/>
        <v>0</v>
      </c>
    </row>
    <row r="7" spans="1:5" x14ac:dyDescent="0.2">
      <c r="A7" s="37" t="s">
        <v>33</v>
      </c>
      <c r="B7" s="51">
        <v>0</v>
      </c>
      <c r="C7" s="34">
        <v>2</v>
      </c>
      <c r="D7" s="34">
        <v>3</v>
      </c>
      <c r="E7">
        <f t="shared" si="0"/>
        <v>1</v>
      </c>
    </row>
    <row r="8" spans="1:5" x14ac:dyDescent="0.2">
      <c r="A8" s="37" t="s">
        <v>34</v>
      </c>
      <c r="B8" s="51">
        <v>1</v>
      </c>
      <c r="C8" s="34">
        <v>2</v>
      </c>
      <c r="D8" s="34">
        <v>4</v>
      </c>
      <c r="E8">
        <f t="shared" si="0"/>
        <v>2</v>
      </c>
    </row>
    <row r="9" spans="1:5" x14ac:dyDescent="0.2">
      <c r="A9" s="37" t="s">
        <v>35</v>
      </c>
      <c r="B9" s="51">
        <v>1</v>
      </c>
      <c r="C9" s="34">
        <v>2</v>
      </c>
      <c r="D9" s="34">
        <v>2</v>
      </c>
      <c r="E9">
        <f t="shared" si="0"/>
        <v>0</v>
      </c>
    </row>
    <row r="10" spans="1:5" x14ac:dyDescent="0.2">
      <c r="A10" s="37" t="s">
        <v>36</v>
      </c>
      <c r="B10" s="51">
        <v>2</v>
      </c>
      <c r="C10" s="34">
        <v>3</v>
      </c>
      <c r="D10" s="34">
        <v>3</v>
      </c>
      <c r="E10">
        <f t="shared" si="0"/>
        <v>0</v>
      </c>
    </row>
    <row r="11" spans="1:5" x14ac:dyDescent="0.2">
      <c r="A11" s="37" t="s">
        <v>37</v>
      </c>
      <c r="B11" s="51">
        <v>2</v>
      </c>
      <c r="C11" s="34">
        <v>3</v>
      </c>
      <c r="D11" s="34">
        <v>4</v>
      </c>
      <c r="E11">
        <f t="shared" si="0"/>
        <v>1</v>
      </c>
    </row>
    <row r="12" spans="1:5" x14ac:dyDescent="0.2">
      <c r="A12" s="37" t="s">
        <v>38</v>
      </c>
      <c r="B12" s="51">
        <v>3</v>
      </c>
      <c r="C12" s="34">
        <v>3</v>
      </c>
      <c r="D12" s="34">
        <v>4</v>
      </c>
      <c r="E12">
        <f t="shared" si="0"/>
        <v>1</v>
      </c>
    </row>
    <row r="13" spans="1:5" x14ac:dyDescent="0.2">
      <c r="A13" s="37" t="s">
        <v>39</v>
      </c>
      <c r="B13" s="51">
        <v>3</v>
      </c>
      <c r="C13" s="48">
        <v>22</v>
      </c>
      <c r="D13" s="35">
        <v>56</v>
      </c>
      <c r="E13">
        <f t="shared" si="0"/>
        <v>34</v>
      </c>
    </row>
    <row r="14" spans="1:5" x14ac:dyDescent="0.2">
      <c r="A14" s="37" t="s">
        <v>40</v>
      </c>
      <c r="B14" s="51">
        <v>2</v>
      </c>
      <c r="C14" s="34">
        <v>2</v>
      </c>
      <c r="D14" s="34">
        <v>5</v>
      </c>
      <c r="E14">
        <f t="shared" si="0"/>
        <v>3</v>
      </c>
    </row>
    <row r="15" spans="1:5" x14ac:dyDescent="0.2">
      <c r="A15" s="37" t="s">
        <v>41</v>
      </c>
      <c r="B15" s="51">
        <v>1</v>
      </c>
      <c r="C15" s="34">
        <v>3</v>
      </c>
      <c r="D15" s="34">
        <v>5</v>
      </c>
      <c r="E15">
        <f t="shared" si="0"/>
        <v>2</v>
      </c>
    </row>
    <row r="16" spans="1:5" x14ac:dyDescent="0.2">
      <c r="A16" s="37" t="s">
        <v>42</v>
      </c>
      <c r="B16" s="51">
        <v>2</v>
      </c>
      <c r="C16" s="34">
        <v>2</v>
      </c>
      <c r="D16" s="34">
        <v>4</v>
      </c>
      <c r="E16">
        <f t="shared" si="0"/>
        <v>2</v>
      </c>
    </row>
    <row r="17" spans="1:5" x14ac:dyDescent="0.2">
      <c r="A17" s="37" t="s">
        <v>43</v>
      </c>
      <c r="B17" s="51">
        <v>0</v>
      </c>
      <c r="C17" s="34">
        <v>0</v>
      </c>
      <c r="D17" s="34">
        <v>1</v>
      </c>
      <c r="E17">
        <f t="shared" si="0"/>
        <v>1</v>
      </c>
    </row>
    <row r="18" spans="1:5" x14ac:dyDescent="0.2">
      <c r="A18" s="37" t="s">
        <v>44</v>
      </c>
      <c r="B18" s="51">
        <v>0</v>
      </c>
      <c r="C18" s="34">
        <v>1</v>
      </c>
      <c r="D18" s="34">
        <v>1</v>
      </c>
      <c r="E18">
        <f t="shared" si="0"/>
        <v>0</v>
      </c>
    </row>
    <row r="19" spans="1:5" x14ac:dyDescent="0.2">
      <c r="A19" s="37" t="s">
        <v>45</v>
      </c>
      <c r="B19" s="51">
        <v>2</v>
      </c>
      <c r="C19" s="34">
        <v>7</v>
      </c>
      <c r="D19" s="34">
        <v>7</v>
      </c>
      <c r="E19">
        <f t="shared" si="0"/>
        <v>0</v>
      </c>
    </row>
    <row r="20" spans="1:5" x14ac:dyDescent="0.2">
      <c r="A20" s="37" t="s">
        <v>46</v>
      </c>
      <c r="B20" s="51">
        <v>5</v>
      </c>
      <c r="C20" s="34">
        <v>8</v>
      </c>
      <c r="D20" s="48">
        <v>42</v>
      </c>
      <c r="E20">
        <f t="shared" si="0"/>
        <v>34</v>
      </c>
    </row>
    <row r="21" spans="1:5" x14ac:dyDescent="0.2">
      <c r="A21" s="37" t="s">
        <v>47</v>
      </c>
      <c r="B21" s="51">
        <v>3</v>
      </c>
      <c r="C21" s="34">
        <v>3</v>
      </c>
      <c r="D21" s="34">
        <v>4</v>
      </c>
      <c r="E21">
        <f t="shared" si="0"/>
        <v>1</v>
      </c>
    </row>
    <row r="22" spans="1:5" x14ac:dyDescent="0.2">
      <c r="A22" s="37" t="s">
        <v>48</v>
      </c>
      <c r="B22" s="51">
        <v>1</v>
      </c>
      <c r="C22" s="34">
        <v>1</v>
      </c>
      <c r="D22" s="34">
        <v>1</v>
      </c>
      <c r="E22">
        <f t="shared" si="0"/>
        <v>0</v>
      </c>
    </row>
    <row r="23" spans="1:5" x14ac:dyDescent="0.2">
      <c r="A23" s="37" t="s">
        <v>49</v>
      </c>
      <c r="B23" s="51">
        <v>1</v>
      </c>
      <c r="C23" s="34">
        <v>1</v>
      </c>
      <c r="D23" s="34">
        <v>1</v>
      </c>
      <c r="E23">
        <f t="shared" si="0"/>
        <v>0</v>
      </c>
    </row>
    <row r="24" spans="1:5" x14ac:dyDescent="0.2">
      <c r="A24" s="37" t="s">
        <v>50</v>
      </c>
      <c r="B24" s="51">
        <v>0</v>
      </c>
      <c r="C24" s="34">
        <v>0</v>
      </c>
      <c r="D24" s="34">
        <v>0</v>
      </c>
      <c r="E24">
        <f t="shared" si="0"/>
        <v>0</v>
      </c>
    </row>
    <row r="25" spans="1:5" x14ac:dyDescent="0.2">
      <c r="A25" s="37" t="s">
        <v>51</v>
      </c>
      <c r="B25" s="51">
        <v>1</v>
      </c>
      <c r="C25" s="34">
        <v>8</v>
      </c>
      <c r="D25" s="36">
        <v>16</v>
      </c>
      <c r="E25">
        <f t="shared" si="0"/>
        <v>8</v>
      </c>
    </row>
    <row r="26" spans="1:5" x14ac:dyDescent="0.2">
      <c r="A26" s="37" t="s">
        <v>52</v>
      </c>
      <c r="B26" s="51">
        <v>4</v>
      </c>
      <c r="C26" s="34">
        <v>6</v>
      </c>
      <c r="D26" s="34">
        <v>5</v>
      </c>
      <c r="E26">
        <f t="shared" si="0"/>
        <v>-1</v>
      </c>
    </row>
    <row r="27" spans="1:5" x14ac:dyDescent="0.2">
      <c r="A27" s="37" t="s">
        <v>53</v>
      </c>
      <c r="B27" s="51">
        <v>1</v>
      </c>
      <c r="C27" s="34">
        <v>4</v>
      </c>
      <c r="D27" s="34">
        <v>5</v>
      </c>
      <c r="E27">
        <f t="shared" si="0"/>
        <v>1</v>
      </c>
    </row>
    <row r="28" spans="1:5" x14ac:dyDescent="0.2">
      <c r="A28" s="37" t="s">
        <v>54</v>
      </c>
      <c r="B28" s="51">
        <v>3</v>
      </c>
      <c r="C28" s="34">
        <v>7</v>
      </c>
      <c r="D28" s="34">
        <v>7</v>
      </c>
      <c r="E28">
        <f t="shared" si="0"/>
        <v>0</v>
      </c>
    </row>
    <row r="29" spans="1:5" x14ac:dyDescent="0.2">
      <c r="A29" s="37" t="s">
        <v>55</v>
      </c>
      <c r="B29" s="51">
        <v>0</v>
      </c>
      <c r="C29" s="34">
        <v>0</v>
      </c>
      <c r="D29" s="34">
        <v>0</v>
      </c>
      <c r="E29">
        <f t="shared" si="0"/>
        <v>0</v>
      </c>
    </row>
    <row r="30" spans="1:5" x14ac:dyDescent="0.2">
      <c r="A30" s="37" t="s">
        <v>56</v>
      </c>
      <c r="B30" s="51">
        <v>0</v>
      </c>
      <c r="C30" s="34">
        <v>1</v>
      </c>
      <c r="D30" s="34">
        <v>1</v>
      </c>
      <c r="E30">
        <f t="shared" si="0"/>
        <v>0</v>
      </c>
    </row>
    <row r="31" spans="1:5" x14ac:dyDescent="0.2">
      <c r="A31" s="37" t="s">
        <v>57</v>
      </c>
      <c r="B31" s="51">
        <v>2</v>
      </c>
      <c r="C31" s="34">
        <v>6</v>
      </c>
      <c r="D31" s="34">
        <v>6</v>
      </c>
      <c r="E31">
        <f t="shared" si="0"/>
        <v>0</v>
      </c>
    </row>
    <row r="32" spans="1:5" x14ac:dyDescent="0.2">
      <c r="A32" s="37" t="s">
        <v>58</v>
      </c>
      <c r="B32" s="51">
        <v>1</v>
      </c>
      <c r="C32" s="34">
        <v>2</v>
      </c>
      <c r="D32" s="34">
        <v>15</v>
      </c>
      <c r="E32">
        <f t="shared" si="0"/>
        <v>13</v>
      </c>
    </row>
    <row r="33" spans="1:5" x14ac:dyDescent="0.2">
      <c r="A33" s="37" t="s">
        <v>59</v>
      </c>
      <c r="B33" s="51">
        <v>7</v>
      </c>
      <c r="C33" s="34">
        <v>10</v>
      </c>
      <c r="D33" s="34">
        <v>11</v>
      </c>
      <c r="E33">
        <f t="shared" si="0"/>
        <v>1</v>
      </c>
    </row>
    <row r="34" spans="1:5" x14ac:dyDescent="0.2">
      <c r="A34" s="37" t="s">
        <v>60</v>
      </c>
      <c r="B34" s="51">
        <v>1</v>
      </c>
      <c r="C34" s="34">
        <v>10</v>
      </c>
      <c r="D34" s="34">
        <v>10</v>
      </c>
      <c r="E34">
        <f t="shared" si="0"/>
        <v>0</v>
      </c>
    </row>
    <row r="35" spans="1:5" x14ac:dyDescent="0.2">
      <c r="A35" s="37" t="s">
        <v>61</v>
      </c>
      <c r="B35" s="51">
        <v>3</v>
      </c>
      <c r="C35" s="34">
        <v>6</v>
      </c>
      <c r="D35" s="34">
        <v>7</v>
      </c>
      <c r="E35">
        <f t="shared" si="0"/>
        <v>1</v>
      </c>
    </row>
    <row r="36" spans="1:5" x14ac:dyDescent="0.2">
      <c r="A36" s="37" t="s">
        <v>62</v>
      </c>
      <c r="B36" s="51">
        <v>2</v>
      </c>
      <c r="C36" s="34">
        <v>7</v>
      </c>
      <c r="D36" s="34">
        <v>11</v>
      </c>
      <c r="E36">
        <f t="shared" si="0"/>
        <v>4</v>
      </c>
    </row>
    <row r="37" spans="1:5" x14ac:dyDescent="0.2">
      <c r="A37" s="37" t="s">
        <v>63</v>
      </c>
      <c r="B37" s="51">
        <v>1</v>
      </c>
      <c r="C37" s="34">
        <v>1</v>
      </c>
      <c r="D37" s="34">
        <v>1</v>
      </c>
      <c r="E37">
        <f t="shared" si="0"/>
        <v>0</v>
      </c>
    </row>
    <row r="38" spans="1:5" x14ac:dyDescent="0.2">
      <c r="A38" s="37" t="s">
        <v>64</v>
      </c>
      <c r="B38" s="51">
        <v>4</v>
      </c>
      <c r="C38" s="34">
        <v>15</v>
      </c>
      <c r="D38" s="34">
        <v>58</v>
      </c>
      <c r="E38">
        <f t="shared" si="0"/>
        <v>43</v>
      </c>
    </row>
    <row r="39" spans="1:5" x14ac:dyDescent="0.2">
      <c r="A39" s="37" t="s">
        <v>65</v>
      </c>
      <c r="B39" s="51">
        <v>1</v>
      </c>
      <c r="C39" s="34">
        <v>3</v>
      </c>
      <c r="D39" s="34">
        <v>3</v>
      </c>
      <c r="E39">
        <f t="shared" si="0"/>
        <v>0</v>
      </c>
    </row>
    <row r="40" spans="1:5" x14ac:dyDescent="0.2">
      <c r="A40" s="37" t="s">
        <v>66</v>
      </c>
      <c r="B40" s="51">
        <v>1</v>
      </c>
      <c r="C40" s="34">
        <v>1</v>
      </c>
      <c r="D40" s="34">
        <v>1</v>
      </c>
      <c r="E40">
        <f t="shared" si="0"/>
        <v>0</v>
      </c>
    </row>
    <row r="41" spans="1:5" x14ac:dyDescent="0.2">
      <c r="A41" s="37" t="s">
        <v>67</v>
      </c>
      <c r="B41" s="51">
        <v>1</v>
      </c>
      <c r="C41" s="34">
        <v>1</v>
      </c>
      <c r="D41" s="34">
        <v>1</v>
      </c>
      <c r="E41">
        <f t="shared" si="0"/>
        <v>0</v>
      </c>
    </row>
    <row r="42" spans="1:5" x14ac:dyDescent="0.2">
      <c r="A42" s="37" t="s">
        <v>68</v>
      </c>
      <c r="B42" s="51">
        <v>2</v>
      </c>
      <c r="C42" s="34">
        <v>5</v>
      </c>
      <c r="D42" s="34">
        <v>7</v>
      </c>
      <c r="E42">
        <f t="shared" si="0"/>
        <v>2</v>
      </c>
    </row>
    <row r="43" spans="1:5" x14ac:dyDescent="0.2">
      <c r="A43" s="37" t="s">
        <v>69</v>
      </c>
      <c r="B43" s="51">
        <v>2</v>
      </c>
      <c r="C43" s="34">
        <v>6</v>
      </c>
      <c r="D43" s="34">
        <v>6</v>
      </c>
      <c r="E43">
        <f t="shared" si="0"/>
        <v>0</v>
      </c>
    </row>
    <row r="44" spans="1:5" x14ac:dyDescent="0.2">
      <c r="A44" s="37" t="s">
        <v>70</v>
      </c>
      <c r="B44" s="51">
        <v>6</v>
      </c>
      <c r="C44" s="34">
        <v>11</v>
      </c>
      <c r="D44" s="34">
        <v>11</v>
      </c>
      <c r="E44">
        <f t="shared" si="0"/>
        <v>0</v>
      </c>
    </row>
    <row r="45" spans="1:5" x14ac:dyDescent="0.2">
      <c r="A45" s="37" t="s">
        <v>71</v>
      </c>
      <c r="B45" s="51">
        <v>5</v>
      </c>
      <c r="C45" s="34">
        <v>9</v>
      </c>
      <c r="D45" s="34">
        <v>9</v>
      </c>
      <c r="E45">
        <f t="shared" si="0"/>
        <v>0</v>
      </c>
    </row>
    <row r="46" spans="1:5" x14ac:dyDescent="0.2">
      <c r="A46" s="37" t="s">
        <v>72</v>
      </c>
      <c r="B46" s="51">
        <v>2</v>
      </c>
      <c r="C46" s="34">
        <v>4</v>
      </c>
      <c r="D46" s="34">
        <v>4</v>
      </c>
      <c r="E46">
        <f t="shared" si="0"/>
        <v>0</v>
      </c>
    </row>
    <row r="47" spans="1:5" x14ac:dyDescent="0.2">
      <c r="A47" s="37" t="s">
        <v>73</v>
      </c>
      <c r="B47" s="51">
        <v>1</v>
      </c>
      <c r="C47" s="34">
        <v>17</v>
      </c>
      <c r="D47" s="36">
        <v>26</v>
      </c>
      <c r="E47">
        <f t="shared" si="0"/>
        <v>9</v>
      </c>
    </row>
    <row r="48" spans="1:5" x14ac:dyDescent="0.2">
      <c r="A48" s="37" t="s">
        <v>74</v>
      </c>
      <c r="B48" s="51">
        <v>2</v>
      </c>
      <c r="C48" s="34">
        <v>2</v>
      </c>
      <c r="D48" s="34">
        <v>4</v>
      </c>
      <c r="E48">
        <f t="shared" si="0"/>
        <v>2</v>
      </c>
    </row>
    <row r="49" spans="1:5" x14ac:dyDescent="0.2">
      <c r="A49" s="37" t="s">
        <v>75</v>
      </c>
      <c r="B49" s="51">
        <v>2</v>
      </c>
      <c r="C49" s="34">
        <v>2</v>
      </c>
      <c r="D49" s="34">
        <v>2</v>
      </c>
      <c r="E49">
        <f t="shared" si="0"/>
        <v>0</v>
      </c>
    </row>
    <row r="50" spans="1:5" x14ac:dyDescent="0.2">
      <c r="A50" s="37" t="s">
        <v>76</v>
      </c>
      <c r="B50" s="51">
        <v>2</v>
      </c>
      <c r="C50" s="34">
        <v>2</v>
      </c>
      <c r="D50" s="34">
        <v>5</v>
      </c>
      <c r="E50">
        <f t="shared" si="0"/>
        <v>3</v>
      </c>
    </row>
    <row r="51" spans="1:5" x14ac:dyDescent="0.2">
      <c r="A51" s="37" t="s">
        <v>77</v>
      </c>
      <c r="B51" s="51">
        <v>1</v>
      </c>
      <c r="C51" s="34">
        <v>8</v>
      </c>
      <c r="D51" s="34">
        <v>3</v>
      </c>
      <c r="E51">
        <f t="shared" si="0"/>
        <v>-5</v>
      </c>
    </row>
    <row r="52" spans="1:5" x14ac:dyDescent="0.2">
      <c r="A52" s="37" t="s">
        <v>78</v>
      </c>
      <c r="B52" s="51">
        <v>2</v>
      </c>
      <c r="C52" s="34">
        <v>3</v>
      </c>
      <c r="D52" s="34">
        <v>7</v>
      </c>
      <c r="E52">
        <f t="shared" si="0"/>
        <v>4</v>
      </c>
    </row>
    <row r="53" spans="1:5" x14ac:dyDescent="0.2">
      <c r="A53" s="37" t="s">
        <v>79</v>
      </c>
      <c r="B53" s="51">
        <v>2</v>
      </c>
      <c r="C53" s="34">
        <v>3</v>
      </c>
      <c r="D53" s="34">
        <v>6</v>
      </c>
      <c r="E53">
        <f t="shared" si="0"/>
        <v>3</v>
      </c>
    </row>
    <row r="54" spans="1:5" x14ac:dyDescent="0.2">
      <c r="A54" s="37" t="s">
        <v>80</v>
      </c>
      <c r="B54" s="51">
        <v>1</v>
      </c>
      <c r="C54" s="34">
        <v>0</v>
      </c>
      <c r="D54" s="34">
        <v>0</v>
      </c>
      <c r="E54">
        <f t="shared" si="0"/>
        <v>0</v>
      </c>
    </row>
    <row r="55" spans="1:5" x14ac:dyDescent="0.2">
      <c r="A55" s="37" t="s">
        <v>81</v>
      </c>
      <c r="B55" s="51">
        <v>0</v>
      </c>
      <c r="C55" s="34">
        <v>2</v>
      </c>
      <c r="D55" s="34">
        <v>2</v>
      </c>
      <c r="E55">
        <f t="shared" si="0"/>
        <v>0</v>
      </c>
    </row>
    <row r="56" spans="1:5" x14ac:dyDescent="0.2">
      <c r="A56" s="37" t="s">
        <v>82</v>
      </c>
      <c r="B56" s="51">
        <v>1</v>
      </c>
      <c r="C56" s="34">
        <v>5</v>
      </c>
      <c r="D56" s="34">
        <v>18</v>
      </c>
      <c r="E56">
        <f t="shared" si="0"/>
        <v>13</v>
      </c>
    </row>
    <row r="57" spans="1:5" x14ac:dyDescent="0.2">
      <c r="A57" s="37" t="s">
        <v>83</v>
      </c>
      <c r="B57" s="51">
        <v>1</v>
      </c>
      <c r="C57" s="34">
        <v>1</v>
      </c>
      <c r="D57" s="34">
        <v>15</v>
      </c>
      <c r="E57">
        <f t="shared" si="0"/>
        <v>14</v>
      </c>
    </row>
    <row r="58" spans="1:5" x14ac:dyDescent="0.2">
      <c r="A58" s="37" t="s">
        <v>84</v>
      </c>
      <c r="B58" s="51">
        <v>2</v>
      </c>
      <c r="C58" s="34">
        <v>2</v>
      </c>
      <c r="D58" s="34">
        <v>3</v>
      </c>
      <c r="E58">
        <f t="shared" si="0"/>
        <v>1</v>
      </c>
    </row>
    <row r="59" spans="1:5" x14ac:dyDescent="0.2">
      <c r="A59" s="37" t="s">
        <v>85</v>
      </c>
      <c r="B59" s="51">
        <v>4</v>
      </c>
      <c r="C59" s="34">
        <v>4</v>
      </c>
      <c r="D59" s="34">
        <v>7</v>
      </c>
      <c r="E59">
        <f t="shared" si="0"/>
        <v>3</v>
      </c>
    </row>
    <row r="60" spans="1:5" x14ac:dyDescent="0.2">
      <c r="A60" s="37" t="s">
        <v>86</v>
      </c>
      <c r="B60" s="51">
        <v>1</v>
      </c>
      <c r="C60" s="34">
        <v>1</v>
      </c>
      <c r="D60" s="34">
        <v>2</v>
      </c>
      <c r="E60">
        <f t="shared" si="0"/>
        <v>1</v>
      </c>
    </row>
    <row r="61" spans="1:5" x14ac:dyDescent="0.2">
      <c r="A61" s="37" t="s">
        <v>87</v>
      </c>
      <c r="B61" s="51">
        <v>0</v>
      </c>
      <c r="C61" s="34">
        <v>1</v>
      </c>
      <c r="D61" s="34">
        <v>17</v>
      </c>
      <c r="E61">
        <f t="shared" si="0"/>
        <v>16</v>
      </c>
    </row>
    <row r="62" spans="1:5" x14ac:dyDescent="0.2">
      <c r="A62" s="37" t="s">
        <v>88</v>
      </c>
      <c r="B62" s="51">
        <v>2</v>
      </c>
      <c r="C62" s="34">
        <v>10</v>
      </c>
      <c r="D62" s="34">
        <v>19</v>
      </c>
      <c r="E62">
        <f t="shared" si="0"/>
        <v>9</v>
      </c>
    </row>
    <row r="63" spans="1:5" x14ac:dyDescent="0.2">
      <c r="A63" s="37" t="s">
        <v>89</v>
      </c>
      <c r="B63" s="51">
        <v>2</v>
      </c>
      <c r="C63" s="34">
        <v>3</v>
      </c>
      <c r="D63" s="34">
        <v>3</v>
      </c>
      <c r="E63">
        <f t="shared" si="0"/>
        <v>0</v>
      </c>
    </row>
    <row r="64" spans="1:5" x14ac:dyDescent="0.2">
      <c r="A64" s="37" t="s">
        <v>90</v>
      </c>
      <c r="B64" s="51">
        <v>1</v>
      </c>
      <c r="C64" s="34">
        <v>0</v>
      </c>
      <c r="D64" s="34">
        <v>1</v>
      </c>
      <c r="E64">
        <f t="shared" si="0"/>
        <v>1</v>
      </c>
    </row>
    <row r="65" spans="1:5" x14ac:dyDescent="0.2">
      <c r="A65" s="37" t="s">
        <v>91</v>
      </c>
      <c r="B65" s="51">
        <v>0</v>
      </c>
      <c r="C65" s="34">
        <v>0</v>
      </c>
      <c r="D65" s="34">
        <v>0</v>
      </c>
      <c r="E65">
        <f t="shared" si="0"/>
        <v>0</v>
      </c>
    </row>
    <row r="66" spans="1:5" x14ac:dyDescent="0.2">
      <c r="A66" s="37" t="s">
        <v>92</v>
      </c>
      <c r="B66" s="51">
        <v>1</v>
      </c>
      <c r="C66" s="34">
        <v>4</v>
      </c>
      <c r="D66" s="34">
        <v>6</v>
      </c>
      <c r="E66">
        <f t="shared" si="0"/>
        <v>2</v>
      </c>
    </row>
    <row r="67" spans="1:5" x14ac:dyDescent="0.2">
      <c r="A67" s="37" t="s">
        <v>93</v>
      </c>
      <c r="B67" s="51">
        <v>1</v>
      </c>
      <c r="C67" s="34">
        <v>2</v>
      </c>
      <c r="D67" s="34">
        <v>2</v>
      </c>
      <c r="E67">
        <f t="shared" si="0"/>
        <v>0</v>
      </c>
    </row>
    <row r="68" spans="1:5" x14ac:dyDescent="0.2">
      <c r="A68" s="37" t="s">
        <v>94</v>
      </c>
      <c r="B68" s="51">
        <v>3</v>
      </c>
      <c r="C68" s="34">
        <v>3</v>
      </c>
      <c r="D68" s="34">
        <v>5</v>
      </c>
      <c r="E68">
        <f t="shared" ref="E68:E103" si="1">D68-C68</f>
        <v>2</v>
      </c>
    </row>
    <row r="69" spans="1:5" x14ac:dyDescent="0.2">
      <c r="A69" s="37" t="s">
        <v>95</v>
      </c>
      <c r="B69" s="51">
        <v>1</v>
      </c>
      <c r="C69" s="34">
        <v>2</v>
      </c>
      <c r="D69" s="34">
        <v>3</v>
      </c>
      <c r="E69">
        <f t="shared" si="1"/>
        <v>1</v>
      </c>
    </row>
    <row r="70" spans="1:5" x14ac:dyDescent="0.2">
      <c r="A70" s="37" t="s">
        <v>96</v>
      </c>
      <c r="B70" s="51">
        <v>2</v>
      </c>
      <c r="C70" s="34">
        <v>4</v>
      </c>
      <c r="D70" s="34">
        <v>5</v>
      </c>
      <c r="E70">
        <f t="shared" si="1"/>
        <v>1</v>
      </c>
    </row>
    <row r="71" spans="1:5" x14ac:dyDescent="0.2">
      <c r="A71" s="37" t="s">
        <v>97</v>
      </c>
      <c r="B71" s="51">
        <v>1</v>
      </c>
      <c r="C71" s="34">
        <v>1</v>
      </c>
      <c r="D71" s="34">
        <v>1</v>
      </c>
      <c r="E71">
        <f t="shared" si="1"/>
        <v>0</v>
      </c>
    </row>
    <row r="72" spans="1:5" x14ac:dyDescent="0.2">
      <c r="A72" s="37" t="s">
        <v>98</v>
      </c>
      <c r="B72" s="51">
        <v>1</v>
      </c>
      <c r="C72" s="34">
        <v>1</v>
      </c>
      <c r="D72" s="34">
        <v>1</v>
      </c>
      <c r="E72">
        <f t="shared" si="1"/>
        <v>0</v>
      </c>
    </row>
    <row r="73" spans="1:5" x14ac:dyDescent="0.2">
      <c r="A73" s="37" t="s">
        <v>99</v>
      </c>
      <c r="B73" s="51">
        <v>4</v>
      </c>
      <c r="C73" s="34">
        <v>2</v>
      </c>
      <c r="D73" s="34">
        <v>6</v>
      </c>
      <c r="E73">
        <f t="shared" si="1"/>
        <v>4</v>
      </c>
    </row>
    <row r="74" spans="1:5" x14ac:dyDescent="0.2">
      <c r="A74" s="37" t="s">
        <v>100</v>
      </c>
      <c r="B74" s="51">
        <v>0</v>
      </c>
      <c r="C74" s="34">
        <v>0</v>
      </c>
      <c r="D74" s="34">
        <v>1</v>
      </c>
      <c r="E74">
        <f t="shared" si="1"/>
        <v>1</v>
      </c>
    </row>
    <row r="75" spans="1:5" x14ac:dyDescent="0.2">
      <c r="A75" s="37" t="s">
        <v>101</v>
      </c>
      <c r="B75" s="51">
        <v>1</v>
      </c>
      <c r="C75" s="34">
        <v>3</v>
      </c>
      <c r="D75" s="34">
        <v>3</v>
      </c>
      <c r="E75">
        <f t="shared" si="1"/>
        <v>0</v>
      </c>
    </row>
    <row r="76" spans="1:5" x14ac:dyDescent="0.2">
      <c r="A76" s="37" t="s">
        <v>102</v>
      </c>
      <c r="B76" s="51">
        <v>1</v>
      </c>
      <c r="C76" s="34">
        <v>2</v>
      </c>
      <c r="D76" s="34">
        <v>3</v>
      </c>
      <c r="E76">
        <f t="shared" si="1"/>
        <v>1</v>
      </c>
    </row>
    <row r="77" spans="1:5" x14ac:dyDescent="0.2">
      <c r="A77" s="37" t="s">
        <v>103</v>
      </c>
      <c r="B77" s="51">
        <v>1</v>
      </c>
      <c r="C77" s="34">
        <v>2</v>
      </c>
      <c r="D77" s="34">
        <v>7</v>
      </c>
      <c r="E77">
        <f t="shared" si="1"/>
        <v>5</v>
      </c>
    </row>
    <row r="78" spans="1:5" x14ac:dyDescent="0.2">
      <c r="A78" s="37" t="s">
        <v>104</v>
      </c>
      <c r="B78" s="51">
        <v>1</v>
      </c>
      <c r="C78" s="34">
        <v>4</v>
      </c>
      <c r="D78" s="34">
        <v>7</v>
      </c>
      <c r="E78">
        <f t="shared" si="1"/>
        <v>3</v>
      </c>
    </row>
    <row r="79" spans="1:5" x14ac:dyDescent="0.2">
      <c r="A79" s="37" t="s">
        <v>105</v>
      </c>
      <c r="B79" s="51">
        <v>1</v>
      </c>
      <c r="C79" s="34">
        <v>3</v>
      </c>
      <c r="D79" s="34">
        <v>3</v>
      </c>
      <c r="E79">
        <f t="shared" si="1"/>
        <v>0</v>
      </c>
    </row>
    <row r="80" spans="1:5" x14ac:dyDescent="0.2">
      <c r="A80" s="37" t="s">
        <v>106</v>
      </c>
      <c r="B80" s="51">
        <v>6</v>
      </c>
      <c r="C80" s="34">
        <v>11</v>
      </c>
      <c r="D80" s="34">
        <v>10</v>
      </c>
      <c r="E80">
        <f t="shared" si="1"/>
        <v>-1</v>
      </c>
    </row>
    <row r="81" spans="1:5" x14ac:dyDescent="0.2">
      <c r="A81" s="37" t="s">
        <v>107</v>
      </c>
      <c r="B81" s="51">
        <v>0</v>
      </c>
      <c r="C81" s="34">
        <v>1</v>
      </c>
      <c r="D81" s="34">
        <v>1</v>
      </c>
      <c r="E81">
        <f t="shared" si="1"/>
        <v>0</v>
      </c>
    </row>
    <row r="82" spans="1:5" x14ac:dyDescent="0.2">
      <c r="A82" s="37" t="s">
        <v>108</v>
      </c>
      <c r="B82" s="51">
        <v>2</v>
      </c>
      <c r="C82" s="34">
        <v>3</v>
      </c>
      <c r="D82" s="34">
        <v>5</v>
      </c>
      <c r="E82">
        <f t="shared" si="1"/>
        <v>2</v>
      </c>
    </row>
    <row r="83" spans="1:5" x14ac:dyDescent="0.2">
      <c r="A83" s="37" t="s">
        <v>109</v>
      </c>
      <c r="B83" s="51">
        <v>2</v>
      </c>
      <c r="C83" s="34">
        <v>2</v>
      </c>
      <c r="D83" s="34">
        <v>3</v>
      </c>
      <c r="E83">
        <f t="shared" si="1"/>
        <v>1</v>
      </c>
    </row>
    <row r="84" spans="1:5" x14ac:dyDescent="0.2">
      <c r="A84" s="37" t="s">
        <v>110</v>
      </c>
      <c r="B84" s="51">
        <v>5</v>
      </c>
      <c r="C84" s="34">
        <v>10</v>
      </c>
      <c r="D84" s="34">
        <v>13</v>
      </c>
      <c r="E84">
        <f t="shared" si="1"/>
        <v>3</v>
      </c>
    </row>
    <row r="85" spans="1:5" x14ac:dyDescent="0.2">
      <c r="A85" s="37" t="s">
        <v>111</v>
      </c>
      <c r="B85" s="51">
        <v>1</v>
      </c>
      <c r="C85" s="34">
        <v>1</v>
      </c>
      <c r="D85" s="34">
        <v>1</v>
      </c>
      <c r="E85">
        <f t="shared" si="1"/>
        <v>0</v>
      </c>
    </row>
    <row r="86" spans="1:5" x14ac:dyDescent="0.2">
      <c r="A86" s="37" t="s">
        <v>112</v>
      </c>
      <c r="B86" s="51">
        <v>0</v>
      </c>
      <c r="C86" s="34">
        <v>1</v>
      </c>
      <c r="D86" s="34">
        <v>2</v>
      </c>
      <c r="E86">
        <f t="shared" si="1"/>
        <v>1</v>
      </c>
    </row>
    <row r="87" spans="1:5" x14ac:dyDescent="0.2">
      <c r="A87" s="37" t="s">
        <v>113</v>
      </c>
      <c r="B87" s="51">
        <v>0</v>
      </c>
      <c r="C87" s="34">
        <v>0</v>
      </c>
      <c r="D87" s="34">
        <v>0</v>
      </c>
      <c r="E87">
        <f t="shared" si="1"/>
        <v>0</v>
      </c>
    </row>
    <row r="88" spans="1:5" x14ac:dyDescent="0.2">
      <c r="A88" s="37" t="s">
        <v>114</v>
      </c>
      <c r="B88" s="51">
        <v>1</v>
      </c>
      <c r="C88" s="34">
        <v>2</v>
      </c>
      <c r="D88" s="34">
        <v>2</v>
      </c>
      <c r="E88">
        <f t="shared" si="1"/>
        <v>0</v>
      </c>
    </row>
    <row r="89" spans="1:5" x14ac:dyDescent="0.2">
      <c r="A89" s="37" t="s">
        <v>115</v>
      </c>
      <c r="B89" s="51">
        <v>3</v>
      </c>
      <c r="C89" s="34">
        <v>1</v>
      </c>
      <c r="D89" s="34">
        <v>3</v>
      </c>
      <c r="E89">
        <f t="shared" si="1"/>
        <v>2</v>
      </c>
    </row>
    <row r="90" spans="1:5" x14ac:dyDescent="0.2">
      <c r="A90" s="37" t="s">
        <v>116</v>
      </c>
      <c r="B90" s="51">
        <v>2</v>
      </c>
      <c r="C90" s="34">
        <v>7</v>
      </c>
      <c r="D90" s="34">
        <v>14</v>
      </c>
      <c r="E90">
        <f t="shared" si="1"/>
        <v>7</v>
      </c>
    </row>
    <row r="91" spans="1:5" x14ac:dyDescent="0.2">
      <c r="A91" s="37" t="s">
        <v>117</v>
      </c>
      <c r="B91" s="51">
        <v>0</v>
      </c>
      <c r="C91" s="34">
        <v>0</v>
      </c>
      <c r="D91" s="34">
        <v>0</v>
      </c>
      <c r="E91">
        <f t="shared" si="1"/>
        <v>0</v>
      </c>
    </row>
    <row r="92" spans="1:5" x14ac:dyDescent="0.2">
      <c r="A92" s="37" t="s">
        <v>118</v>
      </c>
      <c r="B92" s="51">
        <v>1</v>
      </c>
      <c r="C92" s="34">
        <v>0</v>
      </c>
      <c r="D92" s="34">
        <v>3</v>
      </c>
      <c r="E92">
        <f t="shared" si="1"/>
        <v>3</v>
      </c>
    </row>
    <row r="93" spans="1:5" x14ac:dyDescent="0.2">
      <c r="A93" s="37" t="s">
        <v>119</v>
      </c>
      <c r="B93" s="51">
        <v>1</v>
      </c>
      <c r="C93" s="34">
        <v>1</v>
      </c>
      <c r="D93" s="34">
        <v>1</v>
      </c>
      <c r="E93">
        <f t="shared" si="1"/>
        <v>0</v>
      </c>
    </row>
    <row r="94" spans="1:5" x14ac:dyDescent="0.2">
      <c r="A94" s="37" t="s">
        <v>120</v>
      </c>
      <c r="B94" s="51">
        <v>5</v>
      </c>
      <c r="C94" s="34">
        <v>10</v>
      </c>
      <c r="D94" s="34">
        <v>11</v>
      </c>
      <c r="E94">
        <f t="shared" si="1"/>
        <v>1</v>
      </c>
    </row>
    <row r="95" spans="1:5" x14ac:dyDescent="0.2">
      <c r="A95" s="37" t="s">
        <v>121</v>
      </c>
      <c r="B95" s="51">
        <v>1</v>
      </c>
      <c r="C95" s="34">
        <v>1</v>
      </c>
      <c r="D95" s="34">
        <v>1</v>
      </c>
      <c r="E95">
        <f t="shared" si="1"/>
        <v>0</v>
      </c>
    </row>
    <row r="96" spans="1:5" x14ac:dyDescent="0.2">
      <c r="A96" s="37" t="s">
        <v>122</v>
      </c>
      <c r="B96" s="51">
        <v>1</v>
      </c>
      <c r="C96" s="34">
        <v>2</v>
      </c>
      <c r="D96" s="34">
        <v>2</v>
      </c>
      <c r="E96">
        <f t="shared" si="1"/>
        <v>0</v>
      </c>
    </row>
    <row r="97" spans="1:5" x14ac:dyDescent="0.2">
      <c r="A97" s="37" t="s">
        <v>123</v>
      </c>
      <c r="B97" s="51">
        <v>1</v>
      </c>
      <c r="C97" s="34">
        <v>4</v>
      </c>
      <c r="D97" s="34">
        <v>7</v>
      </c>
      <c r="E97">
        <f t="shared" si="1"/>
        <v>3</v>
      </c>
    </row>
    <row r="98" spans="1:5" x14ac:dyDescent="0.2">
      <c r="A98" s="37" t="s">
        <v>124</v>
      </c>
      <c r="B98" s="51">
        <v>4</v>
      </c>
      <c r="C98" s="34">
        <v>6</v>
      </c>
      <c r="D98" s="34">
        <v>8</v>
      </c>
      <c r="E98">
        <f t="shared" si="1"/>
        <v>2</v>
      </c>
    </row>
    <row r="99" spans="1:5" x14ac:dyDescent="0.2">
      <c r="A99" s="37" t="s">
        <v>125</v>
      </c>
      <c r="B99" s="51">
        <v>0</v>
      </c>
      <c r="C99" s="34">
        <v>1</v>
      </c>
      <c r="D99" s="34">
        <v>2</v>
      </c>
      <c r="E99">
        <f t="shared" si="1"/>
        <v>1</v>
      </c>
    </row>
    <row r="100" spans="1:5" x14ac:dyDescent="0.2">
      <c r="A100" s="37" t="s">
        <v>126</v>
      </c>
      <c r="B100" s="51">
        <v>2</v>
      </c>
      <c r="C100" s="34">
        <v>4</v>
      </c>
      <c r="D100" s="34">
        <v>3</v>
      </c>
      <c r="E100">
        <f t="shared" si="1"/>
        <v>-1</v>
      </c>
    </row>
    <row r="101" spans="1:5" x14ac:dyDescent="0.2">
      <c r="A101" s="37" t="s">
        <v>127</v>
      </c>
      <c r="B101" s="51">
        <v>0</v>
      </c>
      <c r="C101" s="34">
        <v>0</v>
      </c>
      <c r="D101" s="34">
        <v>4</v>
      </c>
      <c r="E101">
        <f t="shared" si="1"/>
        <v>4</v>
      </c>
    </row>
    <row r="102" spans="1:5" x14ac:dyDescent="0.2">
      <c r="A102" s="37" t="s">
        <v>128</v>
      </c>
      <c r="B102" s="51">
        <v>1</v>
      </c>
      <c r="C102" s="34">
        <v>3</v>
      </c>
      <c r="D102" s="34">
        <v>5</v>
      </c>
      <c r="E102">
        <f t="shared" si="1"/>
        <v>2</v>
      </c>
    </row>
    <row r="103" spans="1:5" x14ac:dyDescent="0.2">
      <c r="A103" s="18" t="s">
        <v>136</v>
      </c>
      <c r="B103" s="51">
        <f>SUM(B3:B102)</f>
        <v>172</v>
      </c>
      <c r="C103" s="34">
        <f>SUM(C3:C102)</f>
        <v>366</v>
      </c>
      <c r="D103" s="34">
        <f>SUM(D3:D102)</f>
        <v>646</v>
      </c>
      <c r="E103">
        <f t="shared" si="1"/>
        <v>280</v>
      </c>
    </row>
  </sheetData>
  <hyperlinks>
    <hyperlink ref="B1" r:id="rId1" xr:uid="{4545446E-3641-4256-A8A4-E32AD8086597}"/>
    <hyperlink ref="D1" r:id="rId2" xr:uid="{CF1A9AB6-0CD6-480B-8259-7755C807721C}"/>
    <hyperlink ref="C1" r:id="rId3" xr:uid="{2598FE7B-8782-B14A-A8BD-F2AA0204991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BDBB-4652-493B-823F-5478D8942419}">
  <dimension ref="A1:G103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51.1640625" bestFit="1" customWidth="1"/>
    <col min="2" max="3" width="30.83203125" bestFit="1" customWidth="1"/>
    <col min="4" max="4" width="30.83203125" customWidth="1"/>
    <col min="5" max="5" width="55.33203125" style="41" bestFit="1" customWidth="1"/>
  </cols>
  <sheetData>
    <row r="1" spans="1:7" x14ac:dyDescent="0.2">
      <c r="A1" s="22" t="s">
        <v>141</v>
      </c>
      <c r="B1" s="23" t="s">
        <v>142</v>
      </c>
      <c r="C1" s="23" t="s">
        <v>133</v>
      </c>
      <c r="D1" s="58" t="s">
        <v>180</v>
      </c>
      <c r="E1" s="44" t="s">
        <v>143</v>
      </c>
      <c r="F1" s="13"/>
      <c r="G1" s="13"/>
    </row>
    <row r="2" spans="1:7" x14ac:dyDescent="0.2">
      <c r="A2" s="24" t="s">
        <v>28</v>
      </c>
      <c r="B2" s="27" t="s">
        <v>144</v>
      </c>
      <c r="C2" s="27" t="s">
        <v>145</v>
      </c>
      <c r="D2" s="59"/>
    </row>
    <row r="3" spans="1:7" x14ac:dyDescent="0.2">
      <c r="A3" s="21" t="s">
        <v>29</v>
      </c>
      <c r="B3" s="25">
        <v>170</v>
      </c>
      <c r="C3" s="26">
        <v>182</v>
      </c>
      <c r="D3" s="26">
        <f>C3-B3</f>
        <v>12</v>
      </c>
    </row>
    <row r="4" spans="1:7" x14ac:dyDescent="0.2">
      <c r="A4" s="21" t="s">
        <v>30</v>
      </c>
      <c r="B4" s="25">
        <v>25</v>
      </c>
      <c r="C4" s="26">
        <v>0</v>
      </c>
      <c r="D4" s="26">
        <f t="shared" ref="D4:D67" si="0">C4-B4</f>
        <v>-25</v>
      </c>
    </row>
    <row r="5" spans="1:7" x14ac:dyDescent="0.2">
      <c r="A5" s="21" t="s">
        <v>31</v>
      </c>
      <c r="B5" s="25">
        <v>3</v>
      </c>
      <c r="C5" s="26">
        <v>3</v>
      </c>
      <c r="D5" s="26">
        <f t="shared" si="0"/>
        <v>0</v>
      </c>
    </row>
    <row r="6" spans="1:7" x14ac:dyDescent="0.2">
      <c r="A6" s="21" t="s">
        <v>32</v>
      </c>
      <c r="B6" s="25">
        <v>15</v>
      </c>
      <c r="C6" s="26">
        <v>15</v>
      </c>
      <c r="D6" s="26">
        <f t="shared" si="0"/>
        <v>0</v>
      </c>
    </row>
    <row r="7" spans="1:7" x14ac:dyDescent="0.2">
      <c r="A7" s="21" t="s">
        <v>33</v>
      </c>
      <c r="B7" s="25">
        <v>76</v>
      </c>
      <c r="C7" s="26">
        <v>76</v>
      </c>
      <c r="D7" s="26">
        <f t="shared" si="0"/>
        <v>0</v>
      </c>
    </row>
    <row r="8" spans="1:7" x14ac:dyDescent="0.2">
      <c r="A8" s="21" t="s">
        <v>34</v>
      </c>
      <c r="B8" s="25">
        <v>30</v>
      </c>
      <c r="C8" s="26">
        <v>13</v>
      </c>
      <c r="D8" s="26">
        <f t="shared" si="0"/>
        <v>-17</v>
      </c>
    </row>
    <row r="9" spans="1:7" x14ac:dyDescent="0.2">
      <c r="A9" s="21" t="s">
        <v>35</v>
      </c>
      <c r="B9" s="25">
        <v>120</v>
      </c>
      <c r="C9" s="26">
        <v>120</v>
      </c>
      <c r="D9" s="26">
        <f t="shared" si="0"/>
        <v>0</v>
      </c>
    </row>
    <row r="10" spans="1:7" x14ac:dyDescent="0.2">
      <c r="A10" s="21" t="s">
        <v>36</v>
      </c>
      <c r="B10" s="25">
        <v>6</v>
      </c>
      <c r="C10" s="26">
        <v>6</v>
      </c>
      <c r="D10" s="26">
        <f t="shared" si="0"/>
        <v>0</v>
      </c>
    </row>
    <row r="11" spans="1:7" x14ac:dyDescent="0.2">
      <c r="A11" s="21" t="s">
        <v>37</v>
      </c>
      <c r="B11" s="25">
        <v>48</v>
      </c>
      <c r="C11" s="26">
        <v>48</v>
      </c>
      <c r="D11" s="26">
        <f t="shared" si="0"/>
        <v>0</v>
      </c>
    </row>
    <row r="12" spans="1:7" x14ac:dyDescent="0.2">
      <c r="A12" s="21" t="s">
        <v>38</v>
      </c>
      <c r="B12" s="25">
        <v>99</v>
      </c>
      <c r="C12" s="26">
        <v>99</v>
      </c>
      <c r="D12" s="26">
        <f t="shared" si="0"/>
        <v>0</v>
      </c>
    </row>
    <row r="13" spans="1:7" x14ac:dyDescent="0.2">
      <c r="A13" s="21" t="s">
        <v>39</v>
      </c>
      <c r="B13" s="25">
        <v>682</v>
      </c>
      <c r="C13" s="26">
        <v>767</v>
      </c>
      <c r="D13" s="26">
        <f t="shared" si="0"/>
        <v>85</v>
      </c>
    </row>
    <row r="14" spans="1:7" x14ac:dyDescent="0.2">
      <c r="A14" s="21" t="s">
        <v>40</v>
      </c>
      <c r="B14" s="25">
        <v>289</v>
      </c>
      <c r="C14" s="26">
        <v>293</v>
      </c>
      <c r="D14" s="26">
        <f t="shared" si="0"/>
        <v>4</v>
      </c>
    </row>
    <row r="15" spans="1:7" x14ac:dyDescent="0.2">
      <c r="A15" s="21" t="s">
        <v>41</v>
      </c>
      <c r="B15" s="25">
        <v>427</v>
      </c>
      <c r="C15" s="26">
        <v>447</v>
      </c>
      <c r="D15" s="26">
        <f t="shared" si="0"/>
        <v>20</v>
      </c>
    </row>
    <row r="16" spans="1:7" x14ac:dyDescent="0.2">
      <c r="A16" s="21" t="s">
        <v>42</v>
      </c>
      <c r="B16" s="25">
        <v>110</v>
      </c>
      <c r="C16" s="26">
        <v>110</v>
      </c>
      <c r="D16" s="26">
        <f t="shared" si="0"/>
        <v>0</v>
      </c>
    </row>
    <row r="17" spans="1:5" x14ac:dyDescent="0.2">
      <c r="A17" s="21" t="s">
        <v>43</v>
      </c>
      <c r="B17" s="25">
        <v>0</v>
      </c>
      <c r="C17" s="26">
        <v>0</v>
      </c>
      <c r="D17" s="26">
        <f t="shared" si="0"/>
        <v>0</v>
      </c>
      <c r="E17" s="41" t="s">
        <v>146</v>
      </c>
    </row>
    <row r="18" spans="1:5" x14ac:dyDescent="0.2">
      <c r="A18" s="21" t="s">
        <v>44</v>
      </c>
      <c r="B18" s="25">
        <v>132</v>
      </c>
      <c r="C18" s="26">
        <v>135</v>
      </c>
      <c r="D18" s="26">
        <f t="shared" si="0"/>
        <v>3</v>
      </c>
    </row>
    <row r="19" spans="1:5" x14ac:dyDescent="0.2">
      <c r="A19" s="21" t="s">
        <v>45</v>
      </c>
      <c r="B19" s="25">
        <v>0</v>
      </c>
      <c r="C19" s="26">
        <v>0</v>
      </c>
      <c r="D19" s="26">
        <f t="shared" si="0"/>
        <v>0</v>
      </c>
      <c r="E19" s="41" t="s">
        <v>147</v>
      </c>
    </row>
    <row r="20" spans="1:5" x14ac:dyDescent="0.2">
      <c r="A20" s="21" t="s">
        <v>46</v>
      </c>
      <c r="B20" s="25">
        <v>383</v>
      </c>
      <c r="C20" s="26">
        <v>409</v>
      </c>
      <c r="D20" s="26">
        <f t="shared" si="0"/>
        <v>26</v>
      </c>
    </row>
    <row r="21" spans="1:5" x14ac:dyDescent="0.2">
      <c r="A21" s="21" t="s">
        <v>47</v>
      </c>
      <c r="B21" s="25">
        <v>25</v>
      </c>
      <c r="C21" s="26">
        <v>25</v>
      </c>
      <c r="D21" s="26">
        <f t="shared" si="0"/>
        <v>0</v>
      </c>
    </row>
    <row r="22" spans="1:5" x14ac:dyDescent="0.2">
      <c r="A22" s="21" t="s">
        <v>48</v>
      </c>
      <c r="B22" s="25">
        <v>57</v>
      </c>
      <c r="C22" s="26">
        <v>57</v>
      </c>
      <c r="D22" s="26">
        <f t="shared" si="0"/>
        <v>0</v>
      </c>
      <c r="E22" s="41" t="s">
        <v>148</v>
      </c>
    </row>
    <row r="23" spans="1:5" x14ac:dyDescent="0.2">
      <c r="A23" s="21" t="s">
        <v>49</v>
      </c>
      <c r="B23" s="25">
        <v>47</v>
      </c>
      <c r="C23" s="26">
        <v>49</v>
      </c>
      <c r="D23" s="26">
        <f t="shared" si="0"/>
        <v>2</v>
      </c>
    </row>
    <row r="24" spans="1:5" x14ac:dyDescent="0.2">
      <c r="A24" s="21" t="s">
        <v>50</v>
      </c>
      <c r="B24" s="25">
        <v>0</v>
      </c>
      <c r="C24" s="25">
        <v>0</v>
      </c>
      <c r="D24" s="26">
        <f t="shared" si="0"/>
        <v>0</v>
      </c>
      <c r="E24" s="41" t="s">
        <v>149</v>
      </c>
    </row>
    <row r="25" spans="1:5" x14ac:dyDescent="0.2">
      <c r="A25" s="21" t="s">
        <v>51</v>
      </c>
      <c r="B25" s="25">
        <v>280</v>
      </c>
      <c r="C25" s="26">
        <v>288</v>
      </c>
      <c r="D25" s="26">
        <f t="shared" si="0"/>
        <v>8</v>
      </c>
    </row>
    <row r="26" spans="1:5" x14ac:dyDescent="0.2">
      <c r="A26" s="21" t="s">
        <v>52</v>
      </c>
      <c r="B26" s="25">
        <v>154</v>
      </c>
      <c r="C26" s="26">
        <v>154</v>
      </c>
      <c r="D26" s="26">
        <f t="shared" si="0"/>
        <v>0</v>
      </c>
    </row>
    <row r="27" spans="1:5" x14ac:dyDescent="0.2">
      <c r="A27" s="21" t="s">
        <v>53</v>
      </c>
      <c r="B27" s="25">
        <v>307</v>
      </c>
      <c r="C27" s="26">
        <v>307</v>
      </c>
      <c r="D27" s="26">
        <f t="shared" si="0"/>
        <v>0</v>
      </c>
      <c r="E27" s="42" t="s">
        <v>150</v>
      </c>
    </row>
    <row r="28" spans="1:5" x14ac:dyDescent="0.2">
      <c r="A28" s="21" t="s">
        <v>54</v>
      </c>
      <c r="B28" s="25">
        <v>480</v>
      </c>
      <c r="C28" s="26">
        <v>702</v>
      </c>
      <c r="D28" s="26">
        <f t="shared" si="0"/>
        <v>222</v>
      </c>
    </row>
    <row r="29" spans="1:5" x14ac:dyDescent="0.2">
      <c r="A29" s="21" t="s">
        <v>55</v>
      </c>
      <c r="B29" s="25">
        <v>0</v>
      </c>
      <c r="C29" s="26">
        <v>0</v>
      </c>
      <c r="D29" s="26">
        <f t="shared" si="0"/>
        <v>0</v>
      </c>
      <c r="E29" s="41" t="s">
        <v>146</v>
      </c>
    </row>
    <row r="30" spans="1:5" x14ac:dyDescent="0.2">
      <c r="A30" s="21" t="s">
        <v>56</v>
      </c>
      <c r="B30" s="25">
        <v>20</v>
      </c>
      <c r="C30" s="26">
        <v>21</v>
      </c>
      <c r="D30" s="26">
        <f t="shared" si="0"/>
        <v>1</v>
      </c>
    </row>
    <row r="31" spans="1:5" x14ac:dyDescent="0.2">
      <c r="A31" s="21" t="s">
        <v>57</v>
      </c>
      <c r="B31" s="25">
        <v>195</v>
      </c>
      <c r="C31" s="26">
        <v>195</v>
      </c>
      <c r="D31" s="26">
        <f t="shared" si="0"/>
        <v>0</v>
      </c>
    </row>
    <row r="32" spans="1:5" x14ac:dyDescent="0.2">
      <c r="A32" s="21" t="s">
        <v>58</v>
      </c>
      <c r="B32" s="25">
        <v>50</v>
      </c>
      <c r="C32" s="26">
        <v>50</v>
      </c>
      <c r="D32" s="26">
        <f t="shared" si="0"/>
        <v>0</v>
      </c>
    </row>
    <row r="33" spans="1:5" x14ac:dyDescent="0.2">
      <c r="A33" s="21" t="s">
        <v>59</v>
      </c>
      <c r="B33" s="25">
        <v>56</v>
      </c>
      <c r="C33" s="26">
        <v>56</v>
      </c>
      <c r="D33" s="26">
        <f t="shared" si="0"/>
        <v>0</v>
      </c>
    </row>
    <row r="34" spans="1:5" x14ac:dyDescent="0.2">
      <c r="A34" s="21" t="s">
        <v>60</v>
      </c>
      <c r="B34" s="25">
        <v>1297</v>
      </c>
      <c r="C34" s="26">
        <v>1426</v>
      </c>
      <c r="D34" s="26">
        <f t="shared" si="0"/>
        <v>129</v>
      </c>
    </row>
    <row r="35" spans="1:5" ht="16" x14ac:dyDescent="0.2">
      <c r="A35" s="21" t="s">
        <v>61</v>
      </c>
      <c r="B35" s="25">
        <v>91</v>
      </c>
      <c r="C35" s="26">
        <v>101</v>
      </c>
      <c r="D35" s="26">
        <f t="shared" si="0"/>
        <v>10</v>
      </c>
      <c r="E35" s="43" t="s">
        <v>151</v>
      </c>
    </row>
    <row r="36" spans="1:5" x14ac:dyDescent="0.2">
      <c r="A36" s="21" t="s">
        <v>62</v>
      </c>
      <c r="B36" s="25">
        <v>1553</v>
      </c>
      <c r="C36" s="26">
        <v>1709</v>
      </c>
      <c r="D36" s="26">
        <f t="shared" si="0"/>
        <v>156</v>
      </c>
    </row>
    <row r="37" spans="1:5" x14ac:dyDescent="0.2">
      <c r="A37" s="21" t="s">
        <v>63</v>
      </c>
      <c r="B37" s="25">
        <v>70</v>
      </c>
      <c r="C37" s="26">
        <v>0</v>
      </c>
      <c r="D37" s="26">
        <f t="shared" si="0"/>
        <v>-70</v>
      </c>
    </row>
    <row r="38" spans="1:5" x14ac:dyDescent="0.2">
      <c r="A38" s="21" t="s">
        <v>64</v>
      </c>
      <c r="B38" s="25">
        <v>356</v>
      </c>
      <c r="C38" s="26">
        <v>467</v>
      </c>
      <c r="D38" s="26">
        <f t="shared" si="0"/>
        <v>111</v>
      </c>
    </row>
    <row r="39" spans="1:5" x14ac:dyDescent="0.2">
      <c r="A39" s="21" t="s">
        <v>65</v>
      </c>
      <c r="B39" s="25">
        <v>0</v>
      </c>
      <c r="C39" s="26">
        <v>0</v>
      </c>
      <c r="D39" s="26">
        <f t="shared" si="0"/>
        <v>0</v>
      </c>
      <c r="E39" s="41" t="s">
        <v>152</v>
      </c>
    </row>
    <row r="40" spans="1:5" x14ac:dyDescent="0.2">
      <c r="A40" s="21" t="s">
        <v>66</v>
      </c>
      <c r="B40" s="25">
        <v>0</v>
      </c>
      <c r="C40" s="25">
        <v>0</v>
      </c>
      <c r="D40" s="26">
        <f t="shared" si="0"/>
        <v>0</v>
      </c>
      <c r="E40" s="41" t="s">
        <v>153</v>
      </c>
    </row>
    <row r="41" spans="1:5" x14ac:dyDescent="0.2">
      <c r="A41" s="21" t="s">
        <v>67</v>
      </c>
      <c r="B41" s="25">
        <v>62</v>
      </c>
      <c r="C41" s="26">
        <v>62</v>
      </c>
      <c r="D41" s="26">
        <f t="shared" si="0"/>
        <v>0</v>
      </c>
    </row>
    <row r="42" spans="1:5" x14ac:dyDescent="0.2">
      <c r="A42" s="21" t="s">
        <v>68</v>
      </c>
      <c r="B42" s="25">
        <v>0</v>
      </c>
      <c r="C42" s="26">
        <v>0</v>
      </c>
      <c r="D42" s="26">
        <f t="shared" si="0"/>
        <v>0</v>
      </c>
    </row>
    <row r="43" spans="1:5" x14ac:dyDescent="0.2">
      <c r="A43" s="21" t="s">
        <v>69</v>
      </c>
      <c r="B43" s="25">
        <v>1010</v>
      </c>
      <c r="C43" s="26">
        <v>1192</v>
      </c>
      <c r="D43" s="26">
        <f t="shared" si="0"/>
        <v>182</v>
      </c>
    </row>
    <row r="44" spans="1:5" x14ac:dyDescent="0.2">
      <c r="A44" s="21" t="s">
        <v>70</v>
      </c>
      <c r="B44" s="25">
        <v>184</v>
      </c>
      <c r="C44" s="26">
        <v>184</v>
      </c>
      <c r="D44" s="26">
        <f t="shared" si="0"/>
        <v>0</v>
      </c>
      <c r="E44" s="41" t="s">
        <v>154</v>
      </c>
    </row>
    <row r="45" spans="1:5" x14ac:dyDescent="0.2">
      <c r="A45" s="21" t="s">
        <v>71</v>
      </c>
      <c r="B45" s="25">
        <v>126</v>
      </c>
      <c r="C45" s="26">
        <v>131</v>
      </c>
      <c r="D45" s="26">
        <f t="shared" si="0"/>
        <v>5</v>
      </c>
    </row>
    <row r="46" spans="1:5" x14ac:dyDescent="0.2">
      <c r="A46" s="21" t="s">
        <v>72</v>
      </c>
      <c r="B46" s="25">
        <v>121</v>
      </c>
      <c r="C46" s="26">
        <v>120</v>
      </c>
      <c r="D46" s="26">
        <f t="shared" si="0"/>
        <v>-1</v>
      </c>
    </row>
    <row r="47" spans="1:5" x14ac:dyDescent="0.2">
      <c r="A47" s="21" t="s">
        <v>73</v>
      </c>
      <c r="B47" s="25">
        <v>263</v>
      </c>
      <c r="C47" s="26">
        <v>263</v>
      </c>
      <c r="D47" s="26">
        <f t="shared" si="0"/>
        <v>0</v>
      </c>
    </row>
    <row r="48" spans="1:5" x14ac:dyDescent="0.2">
      <c r="A48" s="21" t="s">
        <v>74</v>
      </c>
      <c r="B48" s="25">
        <v>86</v>
      </c>
      <c r="C48" s="26">
        <v>86</v>
      </c>
      <c r="D48" s="26">
        <f t="shared" si="0"/>
        <v>0</v>
      </c>
    </row>
    <row r="49" spans="1:5" x14ac:dyDescent="0.2">
      <c r="A49" s="21" t="s">
        <v>75</v>
      </c>
      <c r="B49" s="25">
        <v>49</v>
      </c>
      <c r="C49" s="26">
        <v>49</v>
      </c>
      <c r="D49" s="26">
        <f t="shared" si="0"/>
        <v>0</v>
      </c>
    </row>
    <row r="50" spans="1:5" x14ac:dyDescent="0.2">
      <c r="A50" s="21" t="s">
        <v>76</v>
      </c>
      <c r="B50" s="25">
        <v>0</v>
      </c>
      <c r="C50" s="26">
        <v>0</v>
      </c>
      <c r="D50" s="26">
        <f t="shared" si="0"/>
        <v>0</v>
      </c>
      <c r="E50" s="41" t="s">
        <v>155</v>
      </c>
    </row>
    <row r="51" spans="1:5" x14ac:dyDescent="0.2">
      <c r="A51" s="21" t="s">
        <v>77</v>
      </c>
      <c r="B51" s="25">
        <v>416</v>
      </c>
      <c r="C51" s="26">
        <v>424</v>
      </c>
      <c r="D51" s="26">
        <f t="shared" si="0"/>
        <v>8</v>
      </c>
    </row>
    <row r="52" spans="1:5" x14ac:dyDescent="0.2">
      <c r="A52" s="21" t="s">
        <v>78</v>
      </c>
      <c r="B52" s="25">
        <v>82</v>
      </c>
      <c r="C52" s="26">
        <v>86</v>
      </c>
      <c r="D52" s="26">
        <f t="shared" si="0"/>
        <v>4</v>
      </c>
    </row>
    <row r="53" spans="1:5" x14ac:dyDescent="0.2">
      <c r="A53" s="21" t="s">
        <v>79</v>
      </c>
      <c r="B53" s="25">
        <v>176</v>
      </c>
      <c r="C53" s="26">
        <v>179</v>
      </c>
      <c r="D53" s="26">
        <f t="shared" si="0"/>
        <v>3</v>
      </c>
    </row>
    <row r="54" spans="1:5" x14ac:dyDescent="0.2">
      <c r="A54" s="21" t="s">
        <v>80</v>
      </c>
      <c r="B54" s="25">
        <v>0</v>
      </c>
      <c r="C54" s="26">
        <v>0</v>
      </c>
      <c r="D54" s="26">
        <f t="shared" si="0"/>
        <v>0</v>
      </c>
      <c r="E54" s="41" t="s">
        <v>156</v>
      </c>
    </row>
    <row r="55" spans="1:5" x14ac:dyDescent="0.2">
      <c r="A55" s="21" t="s">
        <v>81</v>
      </c>
      <c r="B55" s="25">
        <v>126</v>
      </c>
      <c r="C55" s="26">
        <v>127</v>
      </c>
      <c r="D55" s="26">
        <f t="shared" si="0"/>
        <v>1</v>
      </c>
    </row>
    <row r="56" spans="1:5" x14ac:dyDescent="0.2">
      <c r="A56" s="21" t="s">
        <v>82</v>
      </c>
      <c r="B56" s="25">
        <v>182</v>
      </c>
      <c r="C56" s="26">
        <v>182</v>
      </c>
      <c r="D56" s="26">
        <f t="shared" si="0"/>
        <v>0</v>
      </c>
    </row>
    <row r="57" spans="1:5" x14ac:dyDescent="0.2">
      <c r="A57" s="21" t="s">
        <v>83</v>
      </c>
      <c r="B57" s="25">
        <v>97</v>
      </c>
      <c r="C57" s="26">
        <v>101</v>
      </c>
      <c r="D57" s="26">
        <f t="shared" si="0"/>
        <v>4</v>
      </c>
    </row>
    <row r="58" spans="1:5" x14ac:dyDescent="0.2">
      <c r="A58" s="21" t="s">
        <v>84</v>
      </c>
      <c r="B58" s="25">
        <v>83</v>
      </c>
      <c r="C58" s="26">
        <v>54</v>
      </c>
      <c r="D58" s="26">
        <f t="shared" si="0"/>
        <v>-29</v>
      </c>
    </row>
    <row r="59" spans="1:5" x14ac:dyDescent="0.2">
      <c r="A59" s="21" t="s">
        <v>85</v>
      </c>
      <c r="B59" s="25">
        <v>0</v>
      </c>
      <c r="C59" s="25">
        <v>0</v>
      </c>
      <c r="D59" s="26">
        <f t="shared" si="0"/>
        <v>0</v>
      </c>
      <c r="E59" s="41" t="s">
        <v>153</v>
      </c>
    </row>
    <row r="60" spans="1:5" x14ac:dyDescent="0.2">
      <c r="A60" s="21" t="s">
        <v>86</v>
      </c>
      <c r="B60" s="25">
        <v>49</v>
      </c>
      <c r="C60" s="26">
        <v>49</v>
      </c>
      <c r="D60" s="26">
        <f t="shared" si="0"/>
        <v>0</v>
      </c>
    </row>
    <row r="61" spans="1:5" x14ac:dyDescent="0.2">
      <c r="A61" s="21" t="s">
        <v>87</v>
      </c>
      <c r="B61" s="25">
        <v>65</v>
      </c>
      <c r="C61" s="26">
        <v>65</v>
      </c>
      <c r="D61" s="26">
        <f t="shared" si="0"/>
        <v>0</v>
      </c>
    </row>
    <row r="62" spans="1:5" x14ac:dyDescent="0.2">
      <c r="A62" s="21" t="s">
        <v>88</v>
      </c>
      <c r="B62" s="25">
        <v>2086</v>
      </c>
      <c r="C62" s="26">
        <v>2468</v>
      </c>
      <c r="D62" s="26">
        <f t="shared" si="0"/>
        <v>382</v>
      </c>
    </row>
    <row r="63" spans="1:5" x14ac:dyDescent="0.2">
      <c r="A63" s="21" t="s">
        <v>89</v>
      </c>
      <c r="B63" s="25">
        <v>46</v>
      </c>
      <c r="C63" s="26">
        <v>46</v>
      </c>
      <c r="D63" s="26">
        <f t="shared" si="0"/>
        <v>0</v>
      </c>
    </row>
    <row r="64" spans="1:5" x14ac:dyDescent="0.2">
      <c r="A64" s="21" t="s">
        <v>90</v>
      </c>
      <c r="B64" s="25">
        <v>37</v>
      </c>
      <c r="C64" s="26">
        <v>37</v>
      </c>
      <c r="D64" s="26">
        <f t="shared" si="0"/>
        <v>0</v>
      </c>
    </row>
    <row r="65" spans="1:5" x14ac:dyDescent="0.2">
      <c r="A65" s="21" t="s">
        <v>91</v>
      </c>
      <c r="B65" s="25">
        <v>324</v>
      </c>
      <c r="C65" s="26">
        <v>337</v>
      </c>
      <c r="D65" s="26">
        <f t="shared" si="0"/>
        <v>13</v>
      </c>
    </row>
    <row r="66" spans="1:5" x14ac:dyDescent="0.2">
      <c r="A66" s="21" t="s">
        <v>92</v>
      </c>
      <c r="B66" s="25">
        <v>250</v>
      </c>
      <c r="C66" s="26">
        <v>312</v>
      </c>
      <c r="D66" s="26">
        <f t="shared" si="0"/>
        <v>62</v>
      </c>
    </row>
    <row r="67" spans="1:5" x14ac:dyDescent="0.2">
      <c r="A67" s="21" t="s">
        <v>93</v>
      </c>
      <c r="B67" s="25">
        <v>633</v>
      </c>
      <c r="C67" s="26">
        <v>701</v>
      </c>
      <c r="D67" s="26">
        <f t="shared" si="0"/>
        <v>68</v>
      </c>
    </row>
    <row r="68" spans="1:5" x14ac:dyDescent="0.2">
      <c r="A68" s="21" t="s">
        <v>94</v>
      </c>
      <c r="B68" s="25">
        <v>0</v>
      </c>
      <c r="C68" s="26">
        <v>0</v>
      </c>
      <c r="D68" s="26">
        <f t="shared" ref="D68:D101" si="1">C68-B68</f>
        <v>0</v>
      </c>
      <c r="E68" s="41" t="s">
        <v>157</v>
      </c>
    </row>
    <row r="69" spans="1:5" x14ac:dyDescent="0.2">
      <c r="A69" s="21" t="s">
        <v>95</v>
      </c>
      <c r="B69" s="25">
        <v>144</v>
      </c>
      <c r="C69" s="26">
        <v>162</v>
      </c>
      <c r="D69" s="26">
        <f t="shared" si="1"/>
        <v>18</v>
      </c>
    </row>
    <row r="70" spans="1:5" x14ac:dyDescent="0.2">
      <c r="A70" s="21" t="s">
        <v>96</v>
      </c>
      <c r="B70" s="25">
        <v>789</v>
      </c>
      <c r="C70" s="26">
        <v>916</v>
      </c>
      <c r="D70" s="26">
        <f t="shared" si="1"/>
        <v>127</v>
      </c>
    </row>
    <row r="71" spans="1:5" x14ac:dyDescent="0.2">
      <c r="A71" s="21" t="s">
        <v>97</v>
      </c>
      <c r="B71" s="25">
        <v>0</v>
      </c>
      <c r="C71" s="26">
        <v>0</v>
      </c>
      <c r="D71" s="26">
        <f t="shared" si="1"/>
        <v>0</v>
      </c>
      <c r="E71" s="41" t="s">
        <v>156</v>
      </c>
    </row>
    <row r="72" spans="1:5" ht="16" x14ac:dyDescent="0.2">
      <c r="A72" s="21" t="s">
        <v>98</v>
      </c>
      <c r="B72" s="25">
        <v>182</v>
      </c>
      <c r="C72" s="26">
        <v>182</v>
      </c>
      <c r="D72" s="26">
        <f t="shared" si="1"/>
        <v>0</v>
      </c>
      <c r="E72" s="43" t="s">
        <v>158</v>
      </c>
    </row>
    <row r="73" spans="1:5" x14ac:dyDescent="0.2">
      <c r="A73" s="21" t="s">
        <v>99</v>
      </c>
      <c r="B73" s="25">
        <v>43</v>
      </c>
      <c r="C73" s="26">
        <v>43</v>
      </c>
      <c r="D73" s="26">
        <f t="shared" si="1"/>
        <v>0</v>
      </c>
    </row>
    <row r="74" spans="1:5" x14ac:dyDescent="0.2">
      <c r="A74" s="21" t="s">
        <v>100</v>
      </c>
      <c r="B74" s="25">
        <v>0</v>
      </c>
      <c r="C74" s="26">
        <v>0</v>
      </c>
      <c r="D74" s="26">
        <f t="shared" si="1"/>
        <v>0</v>
      </c>
      <c r="E74" s="41" t="s">
        <v>146</v>
      </c>
    </row>
    <row r="75" spans="1:5" x14ac:dyDescent="0.2">
      <c r="A75" s="21" t="s">
        <v>101</v>
      </c>
      <c r="B75" s="25">
        <v>38</v>
      </c>
      <c r="C75" s="26">
        <v>38</v>
      </c>
      <c r="D75" s="26">
        <f t="shared" si="1"/>
        <v>0</v>
      </c>
    </row>
    <row r="76" spans="1:5" ht="16" x14ac:dyDescent="0.2">
      <c r="A76" s="21" t="s">
        <v>102</v>
      </c>
      <c r="B76" s="25">
        <v>776</v>
      </c>
      <c r="C76" s="26">
        <v>847</v>
      </c>
      <c r="D76" s="26">
        <f t="shared" si="1"/>
        <v>71</v>
      </c>
      <c r="E76" s="43" t="s">
        <v>159</v>
      </c>
    </row>
    <row r="77" spans="1:5" x14ac:dyDescent="0.2">
      <c r="A77" s="21" t="s">
        <v>103</v>
      </c>
      <c r="B77" s="25">
        <v>25</v>
      </c>
      <c r="C77" s="26">
        <v>25</v>
      </c>
      <c r="D77" s="26">
        <f t="shared" si="1"/>
        <v>0</v>
      </c>
    </row>
    <row r="78" spans="1:5" x14ac:dyDescent="0.2">
      <c r="A78" s="21" t="s">
        <v>104</v>
      </c>
      <c r="B78" s="25">
        <v>145</v>
      </c>
      <c r="C78" s="26">
        <v>145</v>
      </c>
      <c r="D78" s="26">
        <f t="shared" si="1"/>
        <v>0</v>
      </c>
    </row>
    <row r="79" spans="1:5" x14ac:dyDescent="0.2">
      <c r="A79" s="21" t="s">
        <v>105</v>
      </c>
      <c r="B79" s="25">
        <v>99</v>
      </c>
      <c r="C79" s="26">
        <v>99</v>
      </c>
      <c r="D79" s="26">
        <f t="shared" si="1"/>
        <v>0</v>
      </c>
    </row>
    <row r="80" spans="1:5" x14ac:dyDescent="0.2">
      <c r="A80" s="21" t="s">
        <v>106</v>
      </c>
      <c r="B80" s="25">
        <v>285</v>
      </c>
      <c r="C80" s="26">
        <v>292</v>
      </c>
      <c r="D80" s="26">
        <f t="shared" si="1"/>
        <v>7</v>
      </c>
    </row>
    <row r="81" spans="1:5" x14ac:dyDescent="0.2">
      <c r="A81" s="21" t="s">
        <v>107</v>
      </c>
      <c r="B81" s="25">
        <v>218</v>
      </c>
      <c r="C81" s="26">
        <v>218</v>
      </c>
      <c r="D81" s="26">
        <f t="shared" si="1"/>
        <v>0</v>
      </c>
    </row>
    <row r="82" spans="1:5" x14ac:dyDescent="0.2">
      <c r="A82" s="21" t="s">
        <v>108</v>
      </c>
      <c r="B82" s="25">
        <v>198</v>
      </c>
      <c r="C82" s="26">
        <v>203</v>
      </c>
      <c r="D82" s="26">
        <f t="shared" si="1"/>
        <v>5</v>
      </c>
    </row>
    <row r="83" spans="1:5" x14ac:dyDescent="0.2">
      <c r="A83" s="21" t="s">
        <v>109</v>
      </c>
      <c r="B83" s="25">
        <v>129</v>
      </c>
      <c r="C83" s="26">
        <v>129</v>
      </c>
      <c r="D83" s="26">
        <f t="shared" si="1"/>
        <v>0</v>
      </c>
    </row>
    <row r="84" spans="1:5" x14ac:dyDescent="0.2">
      <c r="A84" s="21" t="s">
        <v>110</v>
      </c>
      <c r="B84" s="25">
        <v>116</v>
      </c>
      <c r="C84" s="26">
        <v>116</v>
      </c>
      <c r="D84" s="26">
        <f t="shared" si="1"/>
        <v>0</v>
      </c>
    </row>
    <row r="85" spans="1:5" x14ac:dyDescent="0.2">
      <c r="A85" s="21" t="s">
        <v>111</v>
      </c>
      <c r="B85" s="25">
        <v>92</v>
      </c>
      <c r="C85" s="26">
        <v>97</v>
      </c>
      <c r="D85" s="26">
        <f t="shared" si="1"/>
        <v>5</v>
      </c>
    </row>
    <row r="86" spans="1:5" x14ac:dyDescent="0.2">
      <c r="A86" s="21" t="s">
        <v>112</v>
      </c>
      <c r="B86" s="25">
        <v>97</v>
      </c>
      <c r="C86" s="26">
        <v>97</v>
      </c>
      <c r="D86" s="26">
        <f t="shared" si="1"/>
        <v>0</v>
      </c>
    </row>
    <row r="87" spans="1:5" x14ac:dyDescent="0.2">
      <c r="A87" s="21" t="s">
        <v>113</v>
      </c>
      <c r="B87" s="25">
        <v>53</v>
      </c>
      <c r="C87" s="26">
        <v>53</v>
      </c>
      <c r="D87" s="26">
        <f t="shared" si="1"/>
        <v>0</v>
      </c>
    </row>
    <row r="88" spans="1:5" x14ac:dyDescent="0.2">
      <c r="A88" s="21" t="s">
        <v>114</v>
      </c>
      <c r="B88" s="25">
        <v>181</v>
      </c>
      <c r="C88" s="26">
        <v>181</v>
      </c>
      <c r="D88" s="26">
        <f t="shared" si="1"/>
        <v>0</v>
      </c>
    </row>
    <row r="89" spans="1:5" x14ac:dyDescent="0.2">
      <c r="A89" s="21" t="s">
        <v>115</v>
      </c>
      <c r="B89" s="25">
        <v>48</v>
      </c>
      <c r="C89" s="26">
        <v>48</v>
      </c>
      <c r="D89" s="26">
        <f t="shared" si="1"/>
        <v>0</v>
      </c>
    </row>
    <row r="90" spans="1:5" x14ac:dyDescent="0.2">
      <c r="A90" s="21" t="s">
        <v>116</v>
      </c>
      <c r="B90" s="25">
        <v>42</v>
      </c>
      <c r="C90" s="26">
        <v>42</v>
      </c>
      <c r="D90" s="26">
        <f t="shared" si="1"/>
        <v>0</v>
      </c>
    </row>
    <row r="91" spans="1:5" x14ac:dyDescent="0.2">
      <c r="A91" s="21" t="s">
        <v>117</v>
      </c>
      <c r="B91" s="25">
        <v>0</v>
      </c>
      <c r="C91" s="26">
        <v>0</v>
      </c>
      <c r="D91" s="26">
        <f t="shared" si="1"/>
        <v>0</v>
      </c>
      <c r="E91" s="41" t="s">
        <v>155</v>
      </c>
    </row>
    <row r="92" spans="1:5" x14ac:dyDescent="0.2">
      <c r="A92" s="21" t="s">
        <v>118</v>
      </c>
      <c r="B92" s="25">
        <v>178</v>
      </c>
      <c r="C92" s="26">
        <v>182</v>
      </c>
      <c r="D92" s="26">
        <f t="shared" si="1"/>
        <v>4</v>
      </c>
    </row>
    <row r="93" spans="1:5" x14ac:dyDescent="0.2">
      <c r="A93" s="21" t="s">
        <v>119</v>
      </c>
      <c r="B93" s="25">
        <v>88</v>
      </c>
      <c r="C93" s="26">
        <v>161</v>
      </c>
      <c r="D93" s="26">
        <f t="shared" si="1"/>
        <v>73</v>
      </c>
    </row>
    <row r="94" spans="1:5" x14ac:dyDescent="0.2">
      <c r="A94" s="21" t="s">
        <v>120</v>
      </c>
      <c r="B94" s="25">
        <v>1378</v>
      </c>
      <c r="C94" s="26">
        <v>1565</v>
      </c>
      <c r="D94" s="26">
        <f t="shared" si="1"/>
        <v>187</v>
      </c>
    </row>
    <row r="95" spans="1:5" x14ac:dyDescent="0.2">
      <c r="A95" s="21" t="s">
        <v>121</v>
      </c>
      <c r="B95" s="25">
        <v>0</v>
      </c>
      <c r="C95" s="26">
        <v>0</v>
      </c>
      <c r="D95" s="26">
        <f t="shared" si="1"/>
        <v>0</v>
      </c>
      <c r="E95" s="41" t="s">
        <v>160</v>
      </c>
    </row>
    <row r="96" spans="1:5" x14ac:dyDescent="0.2">
      <c r="A96" s="21" t="s">
        <v>122</v>
      </c>
      <c r="B96" s="25">
        <v>25</v>
      </c>
      <c r="C96" s="26">
        <v>25</v>
      </c>
      <c r="D96" s="26">
        <f t="shared" si="1"/>
        <v>0</v>
      </c>
    </row>
    <row r="97" spans="1:5" x14ac:dyDescent="0.2">
      <c r="A97" s="21" t="s">
        <v>123</v>
      </c>
      <c r="B97" s="25">
        <v>113</v>
      </c>
      <c r="C97" s="26">
        <v>117</v>
      </c>
      <c r="D97" s="26">
        <f t="shared" si="1"/>
        <v>4</v>
      </c>
    </row>
    <row r="98" spans="1:5" x14ac:dyDescent="0.2">
      <c r="A98" s="21" t="s">
        <v>124</v>
      </c>
      <c r="B98" s="25">
        <v>251</v>
      </c>
      <c r="C98" s="26">
        <v>255</v>
      </c>
      <c r="D98" s="26">
        <f t="shared" si="1"/>
        <v>4</v>
      </c>
    </row>
    <row r="99" spans="1:5" x14ac:dyDescent="0.2">
      <c r="A99" s="21" t="s">
        <v>125</v>
      </c>
      <c r="B99" s="25">
        <v>120</v>
      </c>
      <c r="C99" s="26">
        <v>120</v>
      </c>
      <c r="D99" s="26">
        <f t="shared" si="1"/>
        <v>0</v>
      </c>
    </row>
    <row r="100" spans="1:5" x14ac:dyDescent="0.2">
      <c r="A100" s="21" t="s">
        <v>126</v>
      </c>
      <c r="B100" s="25">
        <v>267</v>
      </c>
      <c r="C100" s="26">
        <v>270</v>
      </c>
      <c r="D100" s="26">
        <f t="shared" si="1"/>
        <v>3</v>
      </c>
    </row>
    <row r="101" spans="1:5" x14ac:dyDescent="0.2">
      <c r="A101" s="21" t="s">
        <v>127</v>
      </c>
      <c r="B101" s="25">
        <v>22</v>
      </c>
      <c r="C101" s="26">
        <v>0</v>
      </c>
      <c r="D101" s="26">
        <f t="shared" si="1"/>
        <v>-22</v>
      </c>
    </row>
    <row r="102" spans="1:5" x14ac:dyDescent="0.2">
      <c r="A102" s="21" t="s">
        <v>128</v>
      </c>
      <c r="B102" s="25">
        <v>0</v>
      </c>
      <c r="C102" s="25">
        <v>0</v>
      </c>
      <c r="D102" s="25"/>
      <c r="E102" s="41" t="s">
        <v>153</v>
      </c>
    </row>
    <row r="103" spans="1:5" x14ac:dyDescent="0.2">
      <c r="A103" s="45" t="s">
        <v>136</v>
      </c>
      <c r="B103" s="46">
        <f>SUM(B3:B102)</f>
        <v>20348</v>
      </c>
      <c r="C103" s="46">
        <f>SUM(C3:C102)</f>
        <v>22213</v>
      </c>
      <c r="D103" s="46"/>
    </row>
  </sheetData>
  <hyperlinks>
    <hyperlink ref="C1" r:id="rId1" xr:uid="{42D17051-44AC-45BB-AA53-2D1DA491340B}"/>
    <hyperlink ref="B1" r:id="rId2" xr:uid="{087A444B-A2F6-4C31-8657-7CBC130C1EA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9868-7903-4141-9E9F-E6361CCA5330}">
  <dimension ref="A1:C103"/>
  <sheetViews>
    <sheetView workbookViewId="0">
      <selection activeCell="C1" sqref="C1:C1048576"/>
    </sheetView>
  </sheetViews>
  <sheetFormatPr baseColWidth="10" defaultRowHeight="15" x14ac:dyDescent="0.2"/>
  <cols>
    <col min="1" max="1" width="51.1640625" bestFit="1" customWidth="1"/>
    <col min="2" max="3" width="26.1640625" style="56" bestFit="1" customWidth="1"/>
  </cols>
  <sheetData>
    <row r="1" spans="1:3" x14ac:dyDescent="0.2">
      <c r="A1" s="22" t="s">
        <v>165</v>
      </c>
      <c r="B1" s="53" t="s">
        <v>133</v>
      </c>
      <c r="C1" s="53" t="s">
        <v>133</v>
      </c>
    </row>
    <row r="2" spans="1:3" x14ac:dyDescent="0.2">
      <c r="A2" s="24" t="s">
        <v>28</v>
      </c>
      <c r="B2" s="54" t="s">
        <v>166</v>
      </c>
      <c r="C2" s="54" t="s">
        <v>171</v>
      </c>
    </row>
    <row r="3" spans="1:3" x14ac:dyDescent="0.2">
      <c r="A3" s="21" t="s">
        <v>29</v>
      </c>
      <c r="B3" s="55" t="s">
        <v>167</v>
      </c>
      <c r="C3" s="56" t="s">
        <v>167</v>
      </c>
    </row>
    <row r="4" spans="1:3" x14ac:dyDescent="0.2">
      <c r="A4" s="21" t="s">
        <v>30</v>
      </c>
      <c r="B4" s="55" t="s">
        <v>168</v>
      </c>
      <c r="C4" s="56" t="s">
        <v>168</v>
      </c>
    </row>
    <row r="5" spans="1:3" x14ac:dyDescent="0.2">
      <c r="A5" s="21" t="s">
        <v>31</v>
      </c>
      <c r="B5" s="55" t="s">
        <v>168</v>
      </c>
      <c r="C5" s="56" t="s">
        <v>168</v>
      </c>
    </row>
    <row r="6" spans="1:3" x14ac:dyDescent="0.2">
      <c r="A6" s="21" t="s">
        <v>32</v>
      </c>
      <c r="B6" s="55" t="s">
        <v>168</v>
      </c>
      <c r="C6" s="56" t="s">
        <v>168</v>
      </c>
    </row>
    <row r="7" spans="1:3" x14ac:dyDescent="0.2">
      <c r="A7" s="21" t="s">
        <v>33</v>
      </c>
      <c r="B7" s="55" t="s">
        <v>168</v>
      </c>
      <c r="C7" s="56" t="s">
        <v>168</v>
      </c>
    </row>
    <row r="8" spans="1:3" x14ac:dyDescent="0.2">
      <c r="A8" s="21" t="s">
        <v>34</v>
      </c>
      <c r="B8" s="55" t="s">
        <v>168</v>
      </c>
      <c r="C8" s="56" t="s">
        <v>168</v>
      </c>
    </row>
    <row r="9" spans="1:3" x14ac:dyDescent="0.2">
      <c r="A9" s="21" t="s">
        <v>35</v>
      </c>
      <c r="B9" s="55" t="s">
        <v>168</v>
      </c>
      <c r="C9" s="56" t="s">
        <v>168</v>
      </c>
    </row>
    <row r="10" spans="1:3" x14ac:dyDescent="0.2">
      <c r="A10" s="21" t="s">
        <v>36</v>
      </c>
      <c r="B10" s="55" t="s">
        <v>168</v>
      </c>
      <c r="C10" s="56" t="s">
        <v>168</v>
      </c>
    </row>
    <row r="11" spans="1:3" x14ac:dyDescent="0.2">
      <c r="A11" s="21" t="s">
        <v>37</v>
      </c>
      <c r="B11" s="55" t="s">
        <v>168</v>
      </c>
      <c r="C11" s="56" t="s">
        <v>168</v>
      </c>
    </row>
    <row r="12" spans="1:3" x14ac:dyDescent="0.2">
      <c r="A12" s="21" t="s">
        <v>38</v>
      </c>
      <c r="B12" s="55" t="s">
        <v>167</v>
      </c>
      <c r="C12" s="56" t="s">
        <v>167</v>
      </c>
    </row>
    <row r="13" spans="1:3" x14ac:dyDescent="0.2">
      <c r="A13" s="21" t="s">
        <v>39</v>
      </c>
      <c r="B13" s="55" t="s">
        <v>167</v>
      </c>
      <c r="C13" s="56" t="s">
        <v>167</v>
      </c>
    </row>
    <row r="14" spans="1:3" x14ac:dyDescent="0.2">
      <c r="A14" s="21" t="s">
        <v>40</v>
      </c>
      <c r="B14" s="55" t="s">
        <v>167</v>
      </c>
      <c r="C14" s="56" t="s">
        <v>167</v>
      </c>
    </row>
    <row r="15" spans="1:3" x14ac:dyDescent="0.2">
      <c r="A15" s="21" t="s">
        <v>41</v>
      </c>
      <c r="B15" s="55" t="s">
        <v>167</v>
      </c>
      <c r="C15" s="56" t="s">
        <v>168</v>
      </c>
    </row>
    <row r="16" spans="1:3" x14ac:dyDescent="0.2">
      <c r="A16" s="21" t="s">
        <v>42</v>
      </c>
      <c r="B16" s="55" t="s">
        <v>167</v>
      </c>
      <c r="C16" s="56" t="s">
        <v>167</v>
      </c>
    </row>
    <row r="17" spans="1:3" x14ac:dyDescent="0.2">
      <c r="A17" s="21" t="s">
        <v>43</v>
      </c>
      <c r="B17" s="55" t="s">
        <v>168</v>
      </c>
      <c r="C17" s="56" t="s">
        <v>168</v>
      </c>
    </row>
    <row r="18" spans="1:3" x14ac:dyDescent="0.2">
      <c r="A18" s="21" t="s">
        <v>44</v>
      </c>
      <c r="B18" s="55" t="s">
        <v>168</v>
      </c>
      <c r="C18" s="56" t="s">
        <v>168</v>
      </c>
    </row>
    <row r="19" spans="1:3" x14ac:dyDescent="0.2">
      <c r="A19" s="21" t="s">
        <v>45</v>
      </c>
      <c r="B19" s="55" t="s">
        <v>168</v>
      </c>
      <c r="C19" s="56" t="s">
        <v>168</v>
      </c>
    </row>
    <row r="20" spans="1:3" x14ac:dyDescent="0.2">
      <c r="A20" s="21" t="s">
        <v>46</v>
      </c>
      <c r="B20" s="55" t="s">
        <v>167</v>
      </c>
      <c r="C20" s="56" t="s">
        <v>167</v>
      </c>
    </row>
    <row r="21" spans="1:3" x14ac:dyDescent="0.2">
      <c r="A21" s="21" t="s">
        <v>47</v>
      </c>
      <c r="B21" s="55" t="s">
        <v>167</v>
      </c>
      <c r="C21" s="56" t="s">
        <v>167</v>
      </c>
    </row>
    <row r="22" spans="1:3" x14ac:dyDescent="0.2">
      <c r="A22" s="21" t="s">
        <v>48</v>
      </c>
      <c r="B22" s="55" t="s">
        <v>168</v>
      </c>
      <c r="C22" s="56" t="s">
        <v>168</v>
      </c>
    </row>
    <row r="23" spans="1:3" x14ac:dyDescent="0.2">
      <c r="A23" s="21" t="s">
        <v>49</v>
      </c>
      <c r="B23" s="55" t="s">
        <v>168</v>
      </c>
      <c r="C23" s="56" t="s">
        <v>168</v>
      </c>
    </row>
    <row r="24" spans="1:3" x14ac:dyDescent="0.2">
      <c r="A24" s="21" t="s">
        <v>50</v>
      </c>
      <c r="B24" s="55" t="s">
        <v>168</v>
      </c>
      <c r="C24" s="56" t="s">
        <v>168</v>
      </c>
    </row>
    <row r="25" spans="1:3" x14ac:dyDescent="0.2">
      <c r="A25" s="21" t="s">
        <v>51</v>
      </c>
      <c r="B25" s="55" t="s">
        <v>168</v>
      </c>
      <c r="C25" s="56" t="s">
        <v>168</v>
      </c>
    </row>
    <row r="26" spans="1:3" x14ac:dyDescent="0.2">
      <c r="A26" s="21" t="s">
        <v>52</v>
      </c>
      <c r="B26" s="55" t="s">
        <v>168</v>
      </c>
      <c r="C26" s="56" t="s">
        <v>168</v>
      </c>
    </row>
    <row r="27" spans="1:3" x14ac:dyDescent="0.2">
      <c r="A27" s="21" t="s">
        <v>53</v>
      </c>
      <c r="B27" s="55" t="s">
        <v>167</v>
      </c>
      <c r="C27" s="56" t="s">
        <v>168</v>
      </c>
    </row>
    <row r="28" spans="1:3" x14ac:dyDescent="0.2">
      <c r="A28" s="21" t="s">
        <v>54</v>
      </c>
      <c r="B28" s="55" t="s">
        <v>167</v>
      </c>
      <c r="C28" s="56" t="s">
        <v>167</v>
      </c>
    </row>
    <row r="29" spans="1:3" x14ac:dyDescent="0.2">
      <c r="A29" s="21" t="s">
        <v>55</v>
      </c>
      <c r="B29" s="55" t="s">
        <v>168</v>
      </c>
      <c r="C29" s="56" t="s">
        <v>168</v>
      </c>
    </row>
    <row r="30" spans="1:3" x14ac:dyDescent="0.2">
      <c r="A30" s="21" t="s">
        <v>56</v>
      </c>
      <c r="B30" s="55" t="s">
        <v>168</v>
      </c>
      <c r="C30" s="56" t="s">
        <v>168</v>
      </c>
    </row>
    <row r="31" spans="1:3" x14ac:dyDescent="0.2">
      <c r="A31" s="21" t="s">
        <v>57</v>
      </c>
      <c r="B31" s="55" t="s">
        <v>167</v>
      </c>
      <c r="C31" s="56" t="s">
        <v>167</v>
      </c>
    </row>
    <row r="32" spans="1:3" x14ac:dyDescent="0.2">
      <c r="A32" s="21" t="s">
        <v>58</v>
      </c>
      <c r="B32" s="55" t="s">
        <v>167</v>
      </c>
      <c r="C32" s="56" t="s">
        <v>167</v>
      </c>
    </row>
    <row r="33" spans="1:3" x14ac:dyDescent="0.2">
      <c r="A33" s="21" t="s">
        <v>59</v>
      </c>
      <c r="B33" s="55" t="s">
        <v>168</v>
      </c>
      <c r="C33" s="56" t="s">
        <v>168</v>
      </c>
    </row>
    <row r="34" spans="1:3" x14ac:dyDescent="0.2">
      <c r="A34" s="21" t="s">
        <v>60</v>
      </c>
      <c r="B34" s="55" t="s">
        <v>167</v>
      </c>
      <c r="C34" s="56" t="s">
        <v>167</v>
      </c>
    </row>
    <row r="35" spans="1:3" x14ac:dyDescent="0.2">
      <c r="A35" s="21" t="s">
        <v>61</v>
      </c>
      <c r="B35" s="55" t="s">
        <v>167</v>
      </c>
      <c r="C35" s="56" t="s">
        <v>167</v>
      </c>
    </row>
    <row r="36" spans="1:3" x14ac:dyDescent="0.2">
      <c r="A36" s="21" t="s">
        <v>62</v>
      </c>
      <c r="B36" s="55" t="s">
        <v>167</v>
      </c>
      <c r="C36" s="56" t="s">
        <v>167</v>
      </c>
    </row>
    <row r="37" spans="1:3" x14ac:dyDescent="0.2">
      <c r="A37" s="21" t="s">
        <v>63</v>
      </c>
      <c r="B37" s="55" t="s">
        <v>168</v>
      </c>
      <c r="C37" s="56" t="s">
        <v>168</v>
      </c>
    </row>
    <row r="38" spans="1:3" x14ac:dyDescent="0.2">
      <c r="A38" s="21" t="s">
        <v>64</v>
      </c>
      <c r="B38" s="55" t="s">
        <v>167</v>
      </c>
      <c r="C38" s="56" t="s">
        <v>168</v>
      </c>
    </row>
    <row r="39" spans="1:3" x14ac:dyDescent="0.2">
      <c r="A39" s="21" t="s">
        <v>65</v>
      </c>
      <c r="B39" s="55" t="s">
        <v>168</v>
      </c>
      <c r="C39" s="56" t="s">
        <v>168</v>
      </c>
    </row>
    <row r="40" spans="1:3" x14ac:dyDescent="0.2">
      <c r="A40" s="21" t="s">
        <v>66</v>
      </c>
      <c r="B40" s="55" t="s">
        <v>168</v>
      </c>
      <c r="C40" s="56" t="s">
        <v>168</v>
      </c>
    </row>
    <row r="41" spans="1:3" x14ac:dyDescent="0.2">
      <c r="A41" s="21" t="s">
        <v>67</v>
      </c>
      <c r="B41" s="55" t="s">
        <v>168</v>
      </c>
      <c r="C41" s="56" t="s">
        <v>168</v>
      </c>
    </row>
    <row r="42" spans="1:3" x14ac:dyDescent="0.2">
      <c r="A42" s="21" t="s">
        <v>68</v>
      </c>
      <c r="B42" s="55" t="s">
        <v>168</v>
      </c>
      <c r="C42" s="56" t="s">
        <v>168</v>
      </c>
    </row>
    <row r="43" spans="1:3" x14ac:dyDescent="0.2">
      <c r="A43" s="21" t="s">
        <v>69</v>
      </c>
      <c r="B43" s="55" t="s">
        <v>167</v>
      </c>
      <c r="C43" s="56" t="s">
        <v>167</v>
      </c>
    </row>
    <row r="44" spans="1:3" x14ac:dyDescent="0.2">
      <c r="A44" s="21" t="s">
        <v>70</v>
      </c>
      <c r="B44" s="55" t="s">
        <v>168</v>
      </c>
      <c r="C44" s="56" t="s">
        <v>168</v>
      </c>
    </row>
    <row r="45" spans="1:3" x14ac:dyDescent="0.2">
      <c r="A45" s="21" t="s">
        <v>71</v>
      </c>
      <c r="B45" s="55" t="s">
        <v>168</v>
      </c>
      <c r="C45" s="56" t="s">
        <v>168</v>
      </c>
    </row>
    <row r="46" spans="1:3" x14ac:dyDescent="0.2">
      <c r="A46" s="21" t="s">
        <v>72</v>
      </c>
      <c r="B46" s="55" t="s">
        <v>167</v>
      </c>
      <c r="C46" s="56" t="s">
        <v>167</v>
      </c>
    </row>
    <row r="47" spans="1:3" x14ac:dyDescent="0.2">
      <c r="A47" s="21" t="s">
        <v>73</v>
      </c>
      <c r="B47" s="55" t="s">
        <v>167</v>
      </c>
      <c r="C47" s="56" t="s">
        <v>167</v>
      </c>
    </row>
    <row r="48" spans="1:3" x14ac:dyDescent="0.2">
      <c r="A48" s="21" t="s">
        <v>74</v>
      </c>
      <c r="B48" s="55" t="s">
        <v>168</v>
      </c>
      <c r="C48" s="56" t="s">
        <v>168</v>
      </c>
    </row>
    <row r="49" spans="1:3" x14ac:dyDescent="0.2">
      <c r="A49" s="21" t="s">
        <v>75</v>
      </c>
      <c r="B49" s="55" t="s">
        <v>168</v>
      </c>
      <c r="C49" s="56" t="s">
        <v>167</v>
      </c>
    </row>
    <row r="50" spans="1:3" x14ac:dyDescent="0.2">
      <c r="A50" s="21" t="s">
        <v>76</v>
      </c>
      <c r="B50" s="55" t="s">
        <v>168</v>
      </c>
      <c r="C50" s="56" t="s">
        <v>168</v>
      </c>
    </row>
    <row r="51" spans="1:3" x14ac:dyDescent="0.2">
      <c r="A51" s="21" t="s">
        <v>77</v>
      </c>
      <c r="B51" s="55" t="s">
        <v>167</v>
      </c>
      <c r="C51" s="56" t="s">
        <v>167</v>
      </c>
    </row>
    <row r="52" spans="1:3" x14ac:dyDescent="0.2">
      <c r="A52" s="21" t="s">
        <v>78</v>
      </c>
      <c r="B52" s="55" t="s">
        <v>168</v>
      </c>
      <c r="C52" s="56" t="s">
        <v>168</v>
      </c>
    </row>
    <row r="53" spans="1:3" x14ac:dyDescent="0.2">
      <c r="A53" s="21" t="s">
        <v>79</v>
      </c>
      <c r="B53" s="55" t="s">
        <v>167</v>
      </c>
      <c r="C53" s="56" t="s">
        <v>167</v>
      </c>
    </row>
    <row r="54" spans="1:3" x14ac:dyDescent="0.2">
      <c r="A54" s="21" t="s">
        <v>80</v>
      </c>
      <c r="B54" s="55" t="s">
        <v>168</v>
      </c>
      <c r="C54" s="56" t="s">
        <v>168</v>
      </c>
    </row>
    <row r="55" spans="1:3" x14ac:dyDescent="0.2">
      <c r="A55" s="21" t="s">
        <v>81</v>
      </c>
      <c r="B55" s="55" t="s">
        <v>168</v>
      </c>
      <c r="C55" s="56" t="s">
        <v>168</v>
      </c>
    </row>
    <row r="56" spans="1:3" x14ac:dyDescent="0.2">
      <c r="A56" s="21" t="s">
        <v>82</v>
      </c>
      <c r="B56" s="55" t="s">
        <v>168</v>
      </c>
      <c r="C56" s="56" t="s">
        <v>168</v>
      </c>
    </row>
    <row r="57" spans="1:3" x14ac:dyDescent="0.2">
      <c r="A57" s="21" t="s">
        <v>83</v>
      </c>
      <c r="B57" s="55" t="s">
        <v>167</v>
      </c>
      <c r="C57" s="56" t="s">
        <v>168</v>
      </c>
    </row>
    <row r="58" spans="1:3" x14ac:dyDescent="0.2">
      <c r="A58" s="21" t="s">
        <v>84</v>
      </c>
      <c r="B58" s="55" t="s">
        <v>168</v>
      </c>
      <c r="C58" s="56" t="s">
        <v>168</v>
      </c>
    </row>
    <row r="59" spans="1:3" x14ac:dyDescent="0.2">
      <c r="A59" s="21" t="s">
        <v>85</v>
      </c>
      <c r="B59" s="55" t="s">
        <v>168</v>
      </c>
      <c r="C59" s="56" t="s">
        <v>168</v>
      </c>
    </row>
    <row r="60" spans="1:3" x14ac:dyDescent="0.2">
      <c r="A60" s="21" t="s">
        <v>86</v>
      </c>
      <c r="B60" s="55" t="s">
        <v>168</v>
      </c>
      <c r="C60" s="56" t="s">
        <v>168</v>
      </c>
    </row>
    <row r="61" spans="1:3" x14ac:dyDescent="0.2">
      <c r="A61" s="21" t="s">
        <v>87</v>
      </c>
      <c r="B61" s="55" t="s">
        <v>168</v>
      </c>
      <c r="C61" s="56" t="s">
        <v>168</v>
      </c>
    </row>
    <row r="62" spans="1:3" x14ac:dyDescent="0.2">
      <c r="A62" s="21" t="s">
        <v>88</v>
      </c>
      <c r="B62" s="55" t="s">
        <v>167</v>
      </c>
      <c r="C62" s="56" t="s">
        <v>167</v>
      </c>
    </row>
    <row r="63" spans="1:3" x14ac:dyDescent="0.2">
      <c r="A63" s="21" t="s">
        <v>89</v>
      </c>
      <c r="B63" s="55" t="s">
        <v>168</v>
      </c>
      <c r="C63" s="56" t="s">
        <v>168</v>
      </c>
    </row>
    <row r="64" spans="1:3" x14ac:dyDescent="0.2">
      <c r="A64" s="21" t="s">
        <v>90</v>
      </c>
      <c r="B64" s="55" t="s">
        <v>168</v>
      </c>
      <c r="C64" s="56" t="s">
        <v>168</v>
      </c>
    </row>
    <row r="65" spans="1:3" x14ac:dyDescent="0.2">
      <c r="A65" s="21" t="s">
        <v>91</v>
      </c>
      <c r="B65" s="55" t="s">
        <v>168</v>
      </c>
      <c r="C65" s="56" t="s">
        <v>168</v>
      </c>
    </row>
    <row r="66" spans="1:3" x14ac:dyDescent="0.2">
      <c r="A66" s="21" t="s">
        <v>92</v>
      </c>
      <c r="B66" s="55" t="s">
        <v>167</v>
      </c>
      <c r="C66" s="56" t="s">
        <v>167</v>
      </c>
    </row>
    <row r="67" spans="1:3" x14ac:dyDescent="0.2">
      <c r="A67" s="21" t="s">
        <v>93</v>
      </c>
      <c r="B67" s="55" t="s">
        <v>167</v>
      </c>
      <c r="C67" s="56" t="s">
        <v>167</v>
      </c>
    </row>
    <row r="68" spans="1:3" x14ac:dyDescent="0.2">
      <c r="A68" s="21" t="s">
        <v>94</v>
      </c>
      <c r="B68" s="55" t="s">
        <v>168</v>
      </c>
      <c r="C68" s="56" t="s">
        <v>168</v>
      </c>
    </row>
    <row r="69" spans="1:3" x14ac:dyDescent="0.2">
      <c r="A69" s="21" t="s">
        <v>95</v>
      </c>
      <c r="B69" s="55" t="s">
        <v>167</v>
      </c>
      <c r="C69" s="56" t="s">
        <v>167</v>
      </c>
    </row>
    <row r="70" spans="1:3" x14ac:dyDescent="0.2">
      <c r="A70" s="21" t="s">
        <v>96</v>
      </c>
      <c r="B70" s="55" t="s">
        <v>167</v>
      </c>
      <c r="C70" s="56" t="s">
        <v>167</v>
      </c>
    </row>
    <row r="71" spans="1:3" x14ac:dyDescent="0.2">
      <c r="A71" s="21" t="s">
        <v>97</v>
      </c>
      <c r="B71" s="55" t="s">
        <v>168</v>
      </c>
      <c r="C71" s="56" t="s">
        <v>168</v>
      </c>
    </row>
    <row r="72" spans="1:3" x14ac:dyDescent="0.2">
      <c r="A72" s="21" t="s">
        <v>98</v>
      </c>
      <c r="B72" s="55" t="s">
        <v>168</v>
      </c>
      <c r="C72" s="56" t="s">
        <v>168</v>
      </c>
    </row>
    <row r="73" spans="1:3" x14ac:dyDescent="0.2">
      <c r="A73" s="21" t="s">
        <v>99</v>
      </c>
      <c r="B73" s="55" t="s">
        <v>168</v>
      </c>
      <c r="C73" s="56" t="s">
        <v>168</v>
      </c>
    </row>
    <row r="74" spans="1:3" x14ac:dyDescent="0.2">
      <c r="A74" s="21" t="s">
        <v>100</v>
      </c>
      <c r="B74" s="55" t="s">
        <v>168</v>
      </c>
      <c r="C74" s="56" t="s">
        <v>168</v>
      </c>
    </row>
    <row r="75" spans="1:3" x14ac:dyDescent="0.2">
      <c r="A75" s="21" t="s">
        <v>101</v>
      </c>
      <c r="B75" s="55" t="s">
        <v>168</v>
      </c>
      <c r="C75" s="56" t="s">
        <v>168</v>
      </c>
    </row>
    <row r="76" spans="1:3" x14ac:dyDescent="0.2">
      <c r="A76" s="21" t="s">
        <v>102</v>
      </c>
      <c r="B76" s="55" t="s">
        <v>167</v>
      </c>
      <c r="C76" s="56" t="s">
        <v>167</v>
      </c>
    </row>
    <row r="77" spans="1:3" x14ac:dyDescent="0.2">
      <c r="A77" s="21" t="s">
        <v>103</v>
      </c>
      <c r="B77" s="55" t="s">
        <v>168</v>
      </c>
      <c r="C77" s="56" t="s">
        <v>168</v>
      </c>
    </row>
    <row r="78" spans="1:3" x14ac:dyDescent="0.2">
      <c r="A78" s="21" t="s">
        <v>104</v>
      </c>
      <c r="B78" s="55" t="s">
        <v>168</v>
      </c>
      <c r="C78" s="56" t="s">
        <v>168</v>
      </c>
    </row>
    <row r="79" spans="1:3" x14ac:dyDescent="0.2">
      <c r="A79" s="21" t="s">
        <v>105</v>
      </c>
      <c r="B79" s="55" t="s">
        <v>168</v>
      </c>
      <c r="C79" s="56" t="s">
        <v>168</v>
      </c>
    </row>
    <row r="80" spans="1:3" x14ac:dyDescent="0.2">
      <c r="A80" s="21" t="s">
        <v>106</v>
      </c>
      <c r="B80" s="55" t="s">
        <v>168</v>
      </c>
      <c r="C80" s="56" t="s">
        <v>168</v>
      </c>
    </row>
    <row r="81" spans="1:3" x14ac:dyDescent="0.2">
      <c r="A81" s="21" t="s">
        <v>107</v>
      </c>
      <c r="B81" s="55" t="s">
        <v>168</v>
      </c>
      <c r="C81" s="56" t="s">
        <v>168</v>
      </c>
    </row>
    <row r="82" spans="1:3" x14ac:dyDescent="0.2">
      <c r="A82" s="21" t="s">
        <v>108</v>
      </c>
      <c r="B82" s="55" t="s">
        <v>167</v>
      </c>
      <c r="C82" s="56" t="s">
        <v>168</v>
      </c>
    </row>
    <row r="83" spans="1:3" x14ac:dyDescent="0.2">
      <c r="A83" s="21" t="s">
        <v>109</v>
      </c>
      <c r="B83" s="55" t="s">
        <v>168</v>
      </c>
      <c r="C83" s="56" t="s">
        <v>168</v>
      </c>
    </row>
    <row r="84" spans="1:3" x14ac:dyDescent="0.2">
      <c r="A84" s="21" t="s">
        <v>110</v>
      </c>
      <c r="B84" s="55" t="s">
        <v>168</v>
      </c>
      <c r="C84" s="56" t="s">
        <v>168</v>
      </c>
    </row>
    <row r="85" spans="1:3" x14ac:dyDescent="0.2">
      <c r="A85" s="21" t="s">
        <v>111</v>
      </c>
      <c r="B85" s="55" t="s">
        <v>168</v>
      </c>
      <c r="C85" s="56" t="s">
        <v>168</v>
      </c>
    </row>
    <row r="86" spans="1:3" x14ac:dyDescent="0.2">
      <c r="A86" s="21" t="s">
        <v>112</v>
      </c>
      <c r="B86" s="55" t="s">
        <v>168</v>
      </c>
      <c r="C86" s="56" t="s">
        <v>168</v>
      </c>
    </row>
    <row r="87" spans="1:3" x14ac:dyDescent="0.2">
      <c r="A87" s="21" t="s">
        <v>113</v>
      </c>
      <c r="B87" s="55" t="s">
        <v>167</v>
      </c>
      <c r="C87" s="56" t="s">
        <v>167</v>
      </c>
    </row>
    <row r="88" spans="1:3" x14ac:dyDescent="0.2">
      <c r="A88" s="21" t="s">
        <v>114</v>
      </c>
      <c r="B88" s="55" t="s">
        <v>168</v>
      </c>
      <c r="C88" s="56" t="s">
        <v>168</v>
      </c>
    </row>
    <row r="89" spans="1:3" x14ac:dyDescent="0.2">
      <c r="A89" s="21" t="s">
        <v>115</v>
      </c>
      <c r="B89" s="55" t="s">
        <v>168</v>
      </c>
      <c r="C89" s="56" t="s">
        <v>168</v>
      </c>
    </row>
    <row r="90" spans="1:3" x14ac:dyDescent="0.2">
      <c r="A90" s="21" t="s">
        <v>116</v>
      </c>
      <c r="B90" s="55" t="s">
        <v>168</v>
      </c>
      <c r="C90" s="56" t="s">
        <v>168</v>
      </c>
    </row>
    <row r="91" spans="1:3" x14ac:dyDescent="0.2">
      <c r="A91" s="21" t="s">
        <v>117</v>
      </c>
      <c r="B91" s="55" t="s">
        <v>168</v>
      </c>
      <c r="C91" s="56" t="s">
        <v>168</v>
      </c>
    </row>
    <row r="92" spans="1:3" x14ac:dyDescent="0.2">
      <c r="A92" s="21" t="s">
        <v>118</v>
      </c>
      <c r="B92" s="55" t="s">
        <v>167</v>
      </c>
      <c r="C92" s="56" t="s">
        <v>167</v>
      </c>
    </row>
    <row r="93" spans="1:3" x14ac:dyDescent="0.2">
      <c r="A93" s="21" t="s">
        <v>119</v>
      </c>
      <c r="B93" s="55" t="s">
        <v>168</v>
      </c>
      <c r="C93" s="56" t="s">
        <v>168</v>
      </c>
    </row>
    <row r="94" spans="1:3" x14ac:dyDescent="0.2">
      <c r="A94" s="21" t="s">
        <v>120</v>
      </c>
      <c r="B94" s="55" t="s">
        <v>167</v>
      </c>
      <c r="C94" s="56" t="s">
        <v>167</v>
      </c>
    </row>
    <row r="95" spans="1:3" x14ac:dyDescent="0.2">
      <c r="A95" s="21" t="s">
        <v>121</v>
      </c>
      <c r="B95" s="55" t="s">
        <v>168</v>
      </c>
      <c r="C95" s="56" t="s">
        <v>168</v>
      </c>
    </row>
    <row r="96" spans="1:3" x14ac:dyDescent="0.2">
      <c r="A96" s="21" t="s">
        <v>122</v>
      </c>
      <c r="B96" s="55" t="s">
        <v>168</v>
      </c>
      <c r="C96" s="56" t="s">
        <v>168</v>
      </c>
    </row>
    <row r="97" spans="1:3" x14ac:dyDescent="0.2">
      <c r="A97" s="21" t="s">
        <v>123</v>
      </c>
      <c r="B97" s="55" t="s">
        <v>168</v>
      </c>
      <c r="C97" s="56" t="s">
        <v>168</v>
      </c>
    </row>
    <row r="98" spans="1:3" x14ac:dyDescent="0.2">
      <c r="A98" s="21" t="s">
        <v>124</v>
      </c>
      <c r="B98" s="55" t="s">
        <v>167</v>
      </c>
      <c r="C98" s="56" t="s">
        <v>167</v>
      </c>
    </row>
    <row r="99" spans="1:3" x14ac:dyDescent="0.2">
      <c r="A99" s="21" t="s">
        <v>125</v>
      </c>
      <c r="B99" s="55" t="s">
        <v>168</v>
      </c>
      <c r="C99" s="56" t="s">
        <v>168</v>
      </c>
    </row>
    <row r="100" spans="1:3" x14ac:dyDescent="0.2">
      <c r="A100" s="21" t="s">
        <v>126</v>
      </c>
      <c r="B100" s="55" t="s">
        <v>168</v>
      </c>
      <c r="C100" s="56" t="s">
        <v>168</v>
      </c>
    </row>
    <row r="101" spans="1:3" x14ac:dyDescent="0.2">
      <c r="A101" s="21" t="s">
        <v>127</v>
      </c>
      <c r="B101" s="55" t="s">
        <v>168</v>
      </c>
      <c r="C101" s="56" t="s">
        <v>168</v>
      </c>
    </row>
    <row r="102" spans="1:3" x14ac:dyDescent="0.2">
      <c r="A102" s="21" t="s">
        <v>128</v>
      </c>
      <c r="B102" s="55" t="s">
        <v>168</v>
      </c>
      <c r="C102" s="56" t="s">
        <v>168</v>
      </c>
    </row>
    <row r="103" spans="1:3" x14ac:dyDescent="0.2">
      <c r="A103" s="45" t="s">
        <v>136</v>
      </c>
      <c r="B103" s="56" t="s">
        <v>169</v>
      </c>
      <c r="C103" s="56" t="s">
        <v>170</v>
      </c>
    </row>
  </sheetData>
  <hyperlinks>
    <hyperlink ref="C1" r:id="rId1" xr:uid="{BA9EAD2B-D40D-904F-81B7-7E3FC588C646}"/>
    <hyperlink ref="B1" r:id="rId2" xr:uid="{7F4DF72C-BC51-F842-8C08-617D40DD1F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7477-8A5D-044D-9DE3-6EA47FA26645}">
  <dimension ref="A1:I102"/>
  <sheetViews>
    <sheetView workbookViewId="0">
      <selection activeCell="I2" sqref="I2"/>
    </sheetView>
  </sheetViews>
  <sheetFormatPr baseColWidth="10" defaultRowHeight="15" x14ac:dyDescent="0.2"/>
  <cols>
    <col min="1" max="1" width="11.1640625" bestFit="1" customWidth="1"/>
    <col min="3" max="3" width="21.5" bestFit="1" customWidth="1"/>
    <col min="4" max="4" width="17.1640625" bestFit="1" customWidth="1"/>
    <col min="5" max="5" width="14" bestFit="1" customWidth="1"/>
    <col min="6" max="6" width="14.5" bestFit="1" customWidth="1"/>
    <col min="7" max="7" width="16.6640625" bestFit="1" customWidth="1"/>
    <col min="8" max="8" width="26.6640625" bestFit="1" customWidth="1"/>
    <col min="9" max="9" width="25.6640625" bestFit="1" customWidth="1"/>
  </cols>
  <sheetData>
    <row r="1" spans="1:9" x14ac:dyDescent="0.2">
      <c r="A1" s="3" t="s">
        <v>28</v>
      </c>
      <c r="B1" t="s">
        <v>177</v>
      </c>
      <c r="C1" s="4" t="s">
        <v>181</v>
      </c>
      <c r="D1" s="4" t="s">
        <v>174</v>
      </c>
      <c r="E1" s="31" t="s">
        <v>184</v>
      </c>
      <c r="F1" s="38" t="s">
        <v>185</v>
      </c>
      <c r="G1" t="s">
        <v>182</v>
      </c>
      <c r="H1" s="27" t="s">
        <v>186</v>
      </c>
      <c r="I1" s="54" t="s">
        <v>187</v>
      </c>
    </row>
    <row r="2" spans="1:9" x14ac:dyDescent="0.2">
      <c r="A2" s="6" t="s">
        <v>29</v>
      </c>
      <c r="B2">
        <v>255</v>
      </c>
      <c r="C2" s="4">
        <v>3293</v>
      </c>
      <c r="D2" s="4">
        <v>3423</v>
      </c>
      <c r="E2" s="18">
        <v>1</v>
      </c>
      <c r="F2" s="34">
        <v>5</v>
      </c>
      <c r="G2">
        <v>1</v>
      </c>
      <c r="H2" s="26">
        <v>182</v>
      </c>
      <c r="I2" s="56">
        <v>0</v>
      </c>
    </row>
    <row r="3" spans="1:9" x14ac:dyDescent="0.2">
      <c r="A3" s="6" t="s">
        <v>30</v>
      </c>
      <c r="B3">
        <v>3.4166666666667425</v>
      </c>
      <c r="C3" s="4">
        <v>-227</v>
      </c>
      <c r="D3" s="4">
        <v>266</v>
      </c>
      <c r="E3" s="18">
        <v>0</v>
      </c>
      <c r="F3" s="34">
        <v>1</v>
      </c>
      <c r="G3">
        <v>0</v>
      </c>
      <c r="H3" s="26">
        <v>0</v>
      </c>
      <c r="I3" s="56">
        <v>1</v>
      </c>
    </row>
    <row r="4" spans="1:9" x14ac:dyDescent="0.2">
      <c r="A4" s="6" t="s">
        <v>31</v>
      </c>
      <c r="B4">
        <v>56.166666666666629</v>
      </c>
      <c r="C4" s="4">
        <v>48.416666666666515</v>
      </c>
      <c r="D4" s="4">
        <v>39</v>
      </c>
      <c r="E4" s="18">
        <v>0</v>
      </c>
      <c r="F4" s="34">
        <v>2</v>
      </c>
      <c r="G4">
        <v>1</v>
      </c>
      <c r="H4" s="26">
        <v>3</v>
      </c>
      <c r="I4" s="56">
        <v>1</v>
      </c>
    </row>
    <row r="5" spans="1:9" x14ac:dyDescent="0.2">
      <c r="A5" s="6" t="s">
        <v>32</v>
      </c>
      <c r="B5">
        <v>0.66666666666651508</v>
      </c>
      <c r="C5" s="4">
        <v>-26</v>
      </c>
      <c r="D5" s="4">
        <v>51</v>
      </c>
      <c r="E5" s="18">
        <v>0</v>
      </c>
      <c r="F5" s="34">
        <v>2</v>
      </c>
      <c r="G5">
        <v>0</v>
      </c>
      <c r="H5" s="26">
        <v>15</v>
      </c>
      <c r="I5" s="56">
        <v>1</v>
      </c>
    </row>
    <row r="6" spans="1:9" x14ac:dyDescent="0.2">
      <c r="A6" s="6" t="s">
        <v>33</v>
      </c>
      <c r="B6">
        <v>72.583333333333258</v>
      </c>
      <c r="C6" s="4">
        <v>-78.83333333333303</v>
      </c>
      <c r="D6" s="4">
        <v>198</v>
      </c>
      <c r="E6" s="18">
        <v>1</v>
      </c>
      <c r="F6" s="34">
        <v>3</v>
      </c>
      <c r="G6">
        <v>1</v>
      </c>
      <c r="H6" s="26">
        <v>76</v>
      </c>
      <c r="I6" s="56">
        <v>1</v>
      </c>
    </row>
    <row r="7" spans="1:9" x14ac:dyDescent="0.2">
      <c r="A7" s="6" t="s">
        <v>34</v>
      </c>
      <c r="B7">
        <v>101.33333333333337</v>
      </c>
      <c r="C7" s="4">
        <v>216.99999999999955</v>
      </c>
      <c r="D7" s="4">
        <v>100</v>
      </c>
      <c r="E7" s="18">
        <v>1</v>
      </c>
      <c r="F7" s="34">
        <v>4</v>
      </c>
      <c r="G7">
        <v>2</v>
      </c>
      <c r="H7" s="26">
        <v>13</v>
      </c>
      <c r="I7" s="56">
        <v>1</v>
      </c>
    </row>
    <row r="8" spans="1:9" x14ac:dyDescent="0.2">
      <c r="A8" s="6" t="s">
        <v>35</v>
      </c>
      <c r="B8">
        <v>-72.25</v>
      </c>
      <c r="C8" s="4">
        <v>-179.58333333333212</v>
      </c>
      <c r="D8" s="4">
        <v>166</v>
      </c>
      <c r="E8" s="18">
        <v>1</v>
      </c>
      <c r="F8" s="34">
        <v>2</v>
      </c>
      <c r="G8">
        <v>0</v>
      </c>
      <c r="H8" s="26">
        <v>120</v>
      </c>
      <c r="I8" s="56">
        <v>1</v>
      </c>
    </row>
    <row r="9" spans="1:9" x14ac:dyDescent="0.2">
      <c r="A9" s="6" t="s">
        <v>36</v>
      </c>
      <c r="B9">
        <v>32.166666666666742</v>
      </c>
      <c r="C9" s="4">
        <v>160.58333333333394</v>
      </c>
      <c r="D9" s="4">
        <v>-74</v>
      </c>
      <c r="E9" s="18">
        <v>1</v>
      </c>
      <c r="F9" s="34">
        <v>3</v>
      </c>
      <c r="G9">
        <v>0</v>
      </c>
      <c r="H9" s="26">
        <v>6</v>
      </c>
      <c r="I9" s="56">
        <v>1</v>
      </c>
    </row>
    <row r="10" spans="1:9" x14ac:dyDescent="0.2">
      <c r="A10" s="6" t="s">
        <v>37</v>
      </c>
      <c r="B10">
        <v>-65.25</v>
      </c>
      <c r="C10" s="4">
        <v>852.08333333333212</v>
      </c>
      <c r="D10" s="4">
        <v>272</v>
      </c>
      <c r="E10" s="18">
        <v>1</v>
      </c>
      <c r="F10" s="34">
        <v>4</v>
      </c>
      <c r="G10">
        <v>1</v>
      </c>
      <c r="H10" s="26">
        <v>48</v>
      </c>
      <c r="I10" s="56">
        <v>1</v>
      </c>
    </row>
    <row r="11" spans="1:9" x14ac:dyDescent="0.2">
      <c r="A11" s="6" t="s">
        <v>38</v>
      </c>
      <c r="B11">
        <v>313.66666666666697</v>
      </c>
      <c r="C11" s="4">
        <v>466.91666666666788</v>
      </c>
      <c r="D11" s="4">
        <v>7257</v>
      </c>
      <c r="E11" s="18">
        <v>2</v>
      </c>
      <c r="F11" s="34">
        <v>4</v>
      </c>
      <c r="G11">
        <v>1</v>
      </c>
      <c r="H11" s="26">
        <v>99</v>
      </c>
      <c r="I11" s="56">
        <v>0</v>
      </c>
    </row>
    <row r="12" spans="1:9" x14ac:dyDescent="0.2">
      <c r="A12" s="6" t="s">
        <v>39</v>
      </c>
      <c r="B12">
        <v>423.5</v>
      </c>
      <c r="C12" s="4">
        <v>-1152.8333333333358</v>
      </c>
      <c r="D12" s="4">
        <v>2421</v>
      </c>
      <c r="E12" s="18">
        <v>4</v>
      </c>
      <c r="F12" s="35">
        <v>56</v>
      </c>
      <c r="G12">
        <v>34</v>
      </c>
      <c r="H12" s="26">
        <v>767</v>
      </c>
      <c r="I12" s="56">
        <v>0</v>
      </c>
    </row>
    <row r="13" spans="1:9" x14ac:dyDescent="0.2">
      <c r="A13" s="6" t="s">
        <v>40</v>
      </c>
      <c r="B13">
        <v>101.58333333333348</v>
      </c>
      <c r="C13" s="4">
        <v>-50</v>
      </c>
      <c r="D13" s="4">
        <v>398</v>
      </c>
      <c r="E13" s="18">
        <v>1</v>
      </c>
      <c r="F13" s="34">
        <v>5</v>
      </c>
      <c r="G13">
        <v>3</v>
      </c>
      <c r="H13" s="26">
        <v>293</v>
      </c>
      <c r="I13" s="56">
        <v>0</v>
      </c>
    </row>
    <row r="14" spans="1:9" x14ac:dyDescent="0.2">
      <c r="A14" s="6" t="s">
        <v>41</v>
      </c>
      <c r="B14">
        <v>213.08333333333212</v>
      </c>
      <c r="C14" s="4">
        <v>197.66666666666424</v>
      </c>
      <c r="D14" s="4">
        <v>4317</v>
      </c>
      <c r="E14" s="18">
        <v>1</v>
      </c>
      <c r="F14" s="34">
        <v>5</v>
      </c>
      <c r="G14">
        <v>2</v>
      </c>
      <c r="H14" s="26">
        <v>447</v>
      </c>
      <c r="I14" s="56">
        <v>1</v>
      </c>
    </row>
    <row r="15" spans="1:9" x14ac:dyDescent="0.2">
      <c r="A15" s="6" t="s">
        <v>42</v>
      </c>
      <c r="B15">
        <v>-39.666666666666515</v>
      </c>
      <c r="C15" s="4">
        <v>-1083.3333333333358</v>
      </c>
      <c r="D15" s="4">
        <v>160</v>
      </c>
      <c r="E15" s="18">
        <v>2</v>
      </c>
      <c r="F15" s="34">
        <v>4</v>
      </c>
      <c r="G15">
        <v>2</v>
      </c>
      <c r="H15" s="26">
        <v>110</v>
      </c>
      <c r="I15" s="56">
        <v>0</v>
      </c>
    </row>
    <row r="16" spans="1:9" x14ac:dyDescent="0.2">
      <c r="A16" s="6" t="s">
        <v>43</v>
      </c>
      <c r="B16">
        <v>24.416666666666686</v>
      </c>
      <c r="C16" s="4">
        <v>-101.66666666666674</v>
      </c>
      <c r="D16" s="4">
        <v>52</v>
      </c>
      <c r="E16" s="18">
        <v>0</v>
      </c>
      <c r="F16" s="34">
        <v>1</v>
      </c>
      <c r="G16">
        <v>1</v>
      </c>
      <c r="H16" s="26">
        <v>0</v>
      </c>
      <c r="I16" s="56">
        <v>1</v>
      </c>
    </row>
    <row r="17" spans="1:9" x14ac:dyDescent="0.2">
      <c r="A17" s="6" t="s">
        <v>44</v>
      </c>
      <c r="B17">
        <v>54.416666666666742</v>
      </c>
      <c r="C17" s="4">
        <v>-183.08333333333394</v>
      </c>
      <c r="D17" s="4">
        <v>547</v>
      </c>
      <c r="E17" s="18">
        <v>0</v>
      </c>
      <c r="F17" s="34">
        <v>1</v>
      </c>
      <c r="G17">
        <v>0</v>
      </c>
      <c r="H17" s="26">
        <v>135</v>
      </c>
      <c r="I17" s="56">
        <v>1</v>
      </c>
    </row>
    <row r="18" spans="1:9" x14ac:dyDescent="0.2">
      <c r="A18" s="6" t="s">
        <v>45</v>
      </c>
      <c r="B18">
        <v>11.583333333333371</v>
      </c>
      <c r="C18" s="4">
        <v>-258.41666666666697</v>
      </c>
      <c r="D18" s="4">
        <v>-116</v>
      </c>
      <c r="E18" s="18">
        <v>1</v>
      </c>
      <c r="F18" s="34">
        <v>7</v>
      </c>
      <c r="G18">
        <v>0</v>
      </c>
      <c r="H18" s="26">
        <v>0</v>
      </c>
      <c r="I18" s="56">
        <v>1</v>
      </c>
    </row>
    <row r="19" spans="1:9" x14ac:dyDescent="0.2">
      <c r="A19" s="6" t="s">
        <v>46</v>
      </c>
      <c r="B19">
        <v>-46.16666666666697</v>
      </c>
      <c r="C19" s="4">
        <v>-350.83333333333576</v>
      </c>
      <c r="D19" s="4">
        <v>2099</v>
      </c>
      <c r="E19" s="18">
        <v>1</v>
      </c>
      <c r="F19" s="48">
        <v>42</v>
      </c>
      <c r="G19">
        <v>34</v>
      </c>
      <c r="H19" s="26">
        <v>409</v>
      </c>
      <c r="I19" s="56">
        <v>0</v>
      </c>
    </row>
    <row r="20" spans="1:9" x14ac:dyDescent="0.2">
      <c r="A20" s="6" t="s">
        <v>47</v>
      </c>
      <c r="B20">
        <v>47.916666666666515</v>
      </c>
      <c r="C20" s="4">
        <v>-486</v>
      </c>
      <c r="D20" s="4">
        <v>1882</v>
      </c>
      <c r="E20" s="18">
        <v>1</v>
      </c>
      <c r="F20" s="34">
        <v>4</v>
      </c>
      <c r="G20">
        <v>1</v>
      </c>
      <c r="H20" s="26">
        <v>25</v>
      </c>
      <c r="I20" s="56">
        <v>0</v>
      </c>
    </row>
    <row r="21" spans="1:9" x14ac:dyDescent="0.2">
      <c r="A21" s="6" t="s">
        <v>48</v>
      </c>
      <c r="B21">
        <v>72.166666666666629</v>
      </c>
      <c r="C21" s="4">
        <v>-203.5</v>
      </c>
      <c r="D21" s="4">
        <v>421</v>
      </c>
      <c r="E21" s="18">
        <v>1</v>
      </c>
      <c r="F21" s="34">
        <v>1</v>
      </c>
      <c r="G21">
        <v>0</v>
      </c>
      <c r="H21" s="26">
        <v>57</v>
      </c>
      <c r="I21" s="56">
        <v>1</v>
      </c>
    </row>
    <row r="22" spans="1:9" x14ac:dyDescent="0.2">
      <c r="A22" s="6" t="s">
        <v>49</v>
      </c>
      <c r="B22">
        <v>62.166666666666629</v>
      </c>
      <c r="C22" s="4">
        <v>-147.33333333333303</v>
      </c>
      <c r="D22" s="4">
        <v>-3</v>
      </c>
      <c r="E22" s="18">
        <v>1</v>
      </c>
      <c r="F22" s="34">
        <v>1</v>
      </c>
      <c r="G22">
        <v>0</v>
      </c>
      <c r="H22" s="26">
        <v>49</v>
      </c>
      <c r="I22" s="56">
        <v>1</v>
      </c>
    </row>
    <row r="23" spans="1:9" x14ac:dyDescent="0.2">
      <c r="A23" s="6" t="s">
        <v>50</v>
      </c>
      <c r="B23">
        <v>9.75</v>
      </c>
      <c r="C23" s="4">
        <v>-25.75</v>
      </c>
      <c r="D23" s="4">
        <v>169</v>
      </c>
      <c r="E23" s="18">
        <v>1</v>
      </c>
      <c r="F23" s="34">
        <v>0</v>
      </c>
      <c r="G23">
        <v>0</v>
      </c>
      <c r="H23" s="25">
        <v>0</v>
      </c>
      <c r="I23" s="56">
        <v>1</v>
      </c>
    </row>
    <row r="24" spans="1:9" x14ac:dyDescent="0.2">
      <c r="A24" s="6" t="s">
        <v>51</v>
      </c>
      <c r="B24">
        <v>-63.41666666666697</v>
      </c>
      <c r="C24" s="4">
        <v>-1688.5</v>
      </c>
      <c r="D24" s="4">
        <v>633</v>
      </c>
      <c r="E24" s="18">
        <v>1</v>
      </c>
      <c r="F24" s="36">
        <v>16</v>
      </c>
      <c r="G24">
        <v>8</v>
      </c>
      <c r="H24" s="26">
        <v>288</v>
      </c>
      <c r="I24" s="56">
        <v>1</v>
      </c>
    </row>
    <row r="25" spans="1:9" x14ac:dyDescent="0.2">
      <c r="A25" s="6" t="s">
        <v>52</v>
      </c>
      <c r="B25">
        <v>30.75</v>
      </c>
      <c r="C25" s="4">
        <v>-751.66666666666788</v>
      </c>
      <c r="D25" s="4">
        <v>-86</v>
      </c>
      <c r="E25" s="18">
        <v>1</v>
      </c>
      <c r="F25" s="34">
        <v>5</v>
      </c>
      <c r="G25">
        <v>-1</v>
      </c>
      <c r="H25" s="26">
        <v>154</v>
      </c>
      <c r="I25" s="56">
        <v>1</v>
      </c>
    </row>
    <row r="26" spans="1:9" x14ac:dyDescent="0.2">
      <c r="A26" s="6" t="s">
        <v>53</v>
      </c>
      <c r="B26">
        <v>143.91666666666697</v>
      </c>
      <c r="C26" s="4">
        <v>-98.666666666667879</v>
      </c>
      <c r="D26" s="4">
        <v>838</v>
      </c>
      <c r="E26" s="18">
        <v>1</v>
      </c>
      <c r="F26" s="34">
        <v>5</v>
      </c>
      <c r="G26">
        <v>1</v>
      </c>
      <c r="H26" s="26">
        <v>307</v>
      </c>
      <c r="I26" s="56">
        <v>1</v>
      </c>
    </row>
    <row r="27" spans="1:9" x14ac:dyDescent="0.2">
      <c r="A27" s="6" t="s">
        <v>54</v>
      </c>
      <c r="B27">
        <v>451.41666666666606</v>
      </c>
      <c r="C27" s="4">
        <v>8442.916666666657</v>
      </c>
      <c r="D27" s="4">
        <v>19</v>
      </c>
      <c r="E27" s="18">
        <v>3</v>
      </c>
      <c r="F27" s="34">
        <v>7</v>
      </c>
      <c r="G27">
        <v>0</v>
      </c>
      <c r="H27" s="26">
        <v>702</v>
      </c>
      <c r="I27" s="56">
        <v>0</v>
      </c>
    </row>
    <row r="28" spans="1:9" x14ac:dyDescent="0.2">
      <c r="A28" s="6" t="s">
        <v>55</v>
      </c>
      <c r="B28">
        <v>29.583333333333371</v>
      </c>
      <c r="C28" s="4">
        <v>-128.5</v>
      </c>
      <c r="D28" s="4">
        <v>669</v>
      </c>
      <c r="E28" s="18">
        <v>0</v>
      </c>
      <c r="F28" s="34">
        <v>0</v>
      </c>
      <c r="G28">
        <v>0</v>
      </c>
      <c r="H28" s="26">
        <v>0</v>
      </c>
      <c r="I28" s="56">
        <v>1</v>
      </c>
    </row>
    <row r="29" spans="1:9" x14ac:dyDescent="0.2">
      <c r="A29" s="6" t="s">
        <v>56</v>
      </c>
      <c r="B29">
        <v>20.166666666666515</v>
      </c>
      <c r="C29" s="4">
        <v>-274.83333333333303</v>
      </c>
      <c r="D29" s="4">
        <v>2</v>
      </c>
      <c r="E29" s="18">
        <v>1</v>
      </c>
      <c r="F29" s="34">
        <v>1</v>
      </c>
      <c r="G29">
        <v>0</v>
      </c>
      <c r="H29" s="26">
        <v>21</v>
      </c>
      <c r="I29" s="56">
        <v>1</v>
      </c>
    </row>
    <row r="30" spans="1:9" x14ac:dyDescent="0.2">
      <c r="A30" s="6" t="s">
        <v>57</v>
      </c>
      <c r="B30">
        <v>234.08333333333394</v>
      </c>
      <c r="C30" s="4">
        <v>2501.9166666666642</v>
      </c>
      <c r="D30" s="4">
        <v>2922</v>
      </c>
      <c r="E30" s="18">
        <v>1</v>
      </c>
      <c r="F30" s="34">
        <v>6</v>
      </c>
      <c r="G30">
        <v>0</v>
      </c>
      <c r="H30" s="26">
        <v>195</v>
      </c>
      <c r="I30" s="56">
        <v>0</v>
      </c>
    </row>
    <row r="31" spans="1:9" x14ac:dyDescent="0.2">
      <c r="A31" s="6" t="s">
        <v>58</v>
      </c>
      <c r="B31">
        <v>-61</v>
      </c>
      <c r="C31" s="4">
        <v>-179.41666666666606</v>
      </c>
      <c r="D31" s="4">
        <v>789</v>
      </c>
      <c r="E31" s="18">
        <v>0</v>
      </c>
      <c r="F31" s="34">
        <v>15</v>
      </c>
      <c r="G31">
        <v>13</v>
      </c>
      <c r="H31" s="26">
        <v>50</v>
      </c>
      <c r="I31" s="56">
        <v>0</v>
      </c>
    </row>
    <row r="32" spans="1:9" x14ac:dyDescent="0.2">
      <c r="A32" s="6" t="s">
        <v>59</v>
      </c>
      <c r="B32">
        <v>142.5</v>
      </c>
      <c r="C32" s="4">
        <v>-295.41666666666788</v>
      </c>
      <c r="D32" s="4">
        <v>720</v>
      </c>
      <c r="E32" s="18">
        <v>6</v>
      </c>
      <c r="F32" s="34">
        <v>11</v>
      </c>
      <c r="G32">
        <v>1</v>
      </c>
      <c r="H32" s="26">
        <v>56</v>
      </c>
      <c r="I32" s="56">
        <v>1</v>
      </c>
    </row>
    <row r="33" spans="1:9" x14ac:dyDescent="0.2">
      <c r="A33" s="6" t="s">
        <v>60</v>
      </c>
      <c r="B33">
        <v>639.83333333333394</v>
      </c>
      <c r="C33" s="4">
        <v>130.16666666667152</v>
      </c>
      <c r="D33" s="4">
        <v>6390</v>
      </c>
      <c r="E33" s="18">
        <v>1</v>
      </c>
      <c r="F33" s="34">
        <v>10</v>
      </c>
      <c r="G33">
        <v>0</v>
      </c>
      <c r="H33" s="26">
        <v>1426</v>
      </c>
      <c r="I33" s="56">
        <v>0</v>
      </c>
    </row>
    <row r="34" spans="1:9" x14ac:dyDescent="0.2">
      <c r="A34" s="6" t="s">
        <v>61</v>
      </c>
      <c r="B34">
        <v>26.5</v>
      </c>
      <c r="C34" s="4">
        <v>847.83333333333576</v>
      </c>
      <c r="D34" s="4">
        <v>178</v>
      </c>
      <c r="E34" s="18">
        <v>3</v>
      </c>
      <c r="F34" s="34">
        <v>7</v>
      </c>
      <c r="G34">
        <v>1</v>
      </c>
      <c r="H34" s="26">
        <v>101</v>
      </c>
      <c r="I34" s="56">
        <v>0</v>
      </c>
    </row>
    <row r="35" spans="1:9" x14ac:dyDescent="0.2">
      <c r="A35" s="6" t="s">
        <v>62</v>
      </c>
      <c r="B35">
        <v>444.75</v>
      </c>
      <c r="C35" s="4">
        <v>12.083333333328483</v>
      </c>
      <c r="D35" s="4">
        <v>4308</v>
      </c>
      <c r="E35" s="18">
        <v>4</v>
      </c>
      <c r="F35" s="34">
        <v>11</v>
      </c>
      <c r="G35">
        <v>4</v>
      </c>
      <c r="H35" s="26">
        <v>1709</v>
      </c>
      <c r="I35" s="56">
        <v>0</v>
      </c>
    </row>
    <row r="36" spans="1:9" x14ac:dyDescent="0.2">
      <c r="A36" s="6" t="s">
        <v>63</v>
      </c>
      <c r="B36">
        <v>-26.91666666666697</v>
      </c>
      <c r="C36" s="4">
        <v>168.83333333333576</v>
      </c>
      <c r="D36" s="4">
        <v>2679</v>
      </c>
      <c r="E36" s="18">
        <v>0</v>
      </c>
      <c r="F36" s="34">
        <v>1</v>
      </c>
      <c r="G36">
        <v>0</v>
      </c>
      <c r="H36" s="26">
        <v>0</v>
      </c>
      <c r="I36" s="56">
        <v>1</v>
      </c>
    </row>
    <row r="37" spans="1:9" x14ac:dyDescent="0.2">
      <c r="A37" s="6" t="s">
        <v>64</v>
      </c>
      <c r="B37">
        <v>203.16666666666606</v>
      </c>
      <c r="C37" s="4">
        <v>559.25</v>
      </c>
      <c r="D37" s="4">
        <v>3857</v>
      </c>
      <c r="E37" s="18">
        <v>3</v>
      </c>
      <c r="F37" s="34">
        <v>58</v>
      </c>
      <c r="G37">
        <v>43</v>
      </c>
      <c r="H37" s="26">
        <v>467</v>
      </c>
      <c r="I37" s="56">
        <v>1</v>
      </c>
    </row>
    <row r="38" spans="1:9" x14ac:dyDescent="0.2">
      <c r="A38" s="6" t="s">
        <v>65</v>
      </c>
      <c r="B38">
        <v>20.75</v>
      </c>
      <c r="C38" s="4">
        <v>-127.33333333333348</v>
      </c>
      <c r="D38" s="4">
        <v>-55</v>
      </c>
      <c r="E38" s="18">
        <v>1</v>
      </c>
      <c r="F38" s="34">
        <v>3</v>
      </c>
      <c r="G38">
        <v>0</v>
      </c>
      <c r="H38" s="26">
        <v>0</v>
      </c>
      <c r="I38" s="56">
        <v>1</v>
      </c>
    </row>
    <row r="39" spans="1:9" x14ac:dyDescent="0.2">
      <c r="A39" s="6" t="s">
        <v>66</v>
      </c>
      <c r="B39">
        <v>14.166666666666629</v>
      </c>
      <c r="C39" s="4">
        <v>64.25</v>
      </c>
      <c r="D39" s="4">
        <v>100</v>
      </c>
      <c r="E39" s="18">
        <v>0</v>
      </c>
      <c r="F39" s="34">
        <v>1</v>
      </c>
      <c r="G39">
        <v>0</v>
      </c>
      <c r="H39" s="25">
        <v>0</v>
      </c>
      <c r="I39" s="56">
        <v>1</v>
      </c>
    </row>
    <row r="40" spans="1:9" x14ac:dyDescent="0.2">
      <c r="A40" s="6" t="s">
        <v>67</v>
      </c>
      <c r="B40">
        <v>-0.25</v>
      </c>
      <c r="C40" s="4">
        <v>94.75</v>
      </c>
      <c r="D40" s="4">
        <v>182</v>
      </c>
      <c r="E40" s="18">
        <v>1</v>
      </c>
      <c r="F40" s="34">
        <v>1</v>
      </c>
      <c r="G40">
        <v>0</v>
      </c>
      <c r="H40" s="26">
        <v>62</v>
      </c>
      <c r="I40" s="56">
        <v>1</v>
      </c>
    </row>
    <row r="41" spans="1:9" x14ac:dyDescent="0.2">
      <c r="A41" s="6" t="s">
        <v>68</v>
      </c>
      <c r="B41">
        <v>-11.5</v>
      </c>
      <c r="C41" s="4">
        <v>-150.16666666666697</v>
      </c>
      <c r="D41" s="4">
        <v>27</v>
      </c>
      <c r="E41" s="18">
        <v>1</v>
      </c>
      <c r="F41" s="34">
        <v>7</v>
      </c>
      <c r="G41">
        <v>2</v>
      </c>
      <c r="H41" s="26">
        <v>0</v>
      </c>
      <c r="I41" s="56">
        <v>1</v>
      </c>
    </row>
    <row r="42" spans="1:9" x14ac:dyDescent="0.2">
      <c r="A42" s="6" t="s">
        <v>69</v>
      </c>
      <c r="B42">
        <v>627.08333333333576</v>
      </c>
      <c r="C42" s="4">
        <v>8061.75</v>
      </c>
      <c r="D42" s="4">
        <v>5936</v>
      </c>
      <c r="E42" s="18">
        <v>1</v>
      </c>
      <c r="F42" s="34">
        <v>6</v>
      </c>
      <c r="G42">
        <v>0</v>
      </c>
      <c r="H42" s="26">
        <v>1192</v>
      </c>
      <c r="I42" s="56">
        <v>0</v>
      </c>
    </row>
    <row r="43" spans="1:9" x14ac:dyDescent="0.2">
      <c r="A43" s="6" t="s">
        <v>70</v>
      </c>
      <c r="B43">
        <v>82.5</v>
      </c>
      <c r="C43" s="4">
        <v>329.83333333333212</v>
      </c>
      <c r="D43" s="4">
        <v>-76</v>
      </c>
      <c r="E43" s="18">
        <v>4</v>
      </c>
      <c r="F43" s="34">
        <v>11</v>
      </c>
      <c r="G43">
        <v>0</v>
      </c>
      <c r="H43" s="26">
        <v>184</v>
      </c>
      <c r="I43" s="56">
        <v>1</v>
      </c>
    </row>
    <row r="44" spans="1:9" x14ac:dyDescent="0.2">
      <c r="A44" s="6" t="s">
        <v>71</v>
      </c>
      <c r="B44">
        <v>220.25</v>
      </c>
      <c r="C44" s="4">
        <v>812.25</v>
      </c>
      <c r="D44" s="4">
        <v>4304</v>
      </c>
      <c r="E44" s="18">
        <v>1</v>
      </c>
      <c r="F44" s="34">
        <v>9</v>
      </c>
      <c r="G44">
        <v>0</v>
      </c>
      <c r="H44" s="26">
        <v>131</v>
      </c>
      <c r="I44" s="56">
        <v>1</v>
      </c>
    </row>
    <row r="45" spans="1:9" x14ac:dyDescent="0.2">
      <c r="A45" s="6" t="s">
        <v>72</v>
      </c>
      <c r="B45">
        <v>-35.416666666666742</v>
      </c>
      <c r="C45" s="4">
        <v>628.75</v>
      </c>
      <c r="D45" s="4">
        <v>126</v>
      </c>
      <c r="E45" s="18">
        <v>1</v>
      </c>
      <c r="F45" s="34">
        <v>4</v>
      </c>
      <c r="G45">
        <v>0</v>
      </c>
      <c r="H45" s="26">
        <v>120</v>
      </c>
      <c r="I45" s="56">
        <v>0</v>
      </c>
    </row>
    <row r="46" spans="1:9" x14ac:dyDescent="0.2">
      <c r="A46" s="6" t="s">
        <v>73</v>
      </c>
      <c r="B46">
        <v>79.666666666666515</v>
      </c>
      <c r="C46" s="4">
        <v>-857.75</v>
      </c>
      <c r="D46" s="4">
        <v>1195</v>
      </c>
      <c r="E46" s="18">
        <v>0</v>
      </c>
      <c r="F46" s="36">
        <v>26</v>
      </c>
      <c r="G46">
        <v>9</v>
      </c>
      <c r="H46" s="26">
        <v>263</v>
      </c>
      <c r="I46" s="56">
        <v>0</v>
      </c>
    </row>
    <row r="47" spans="1:9" x14ac:dyDescent="0.2">
      <c r="A47" s="6" t="s">
        <v>74</v>
      </c>
      <c r="B47">
        <v>112.66666666666652</v>
      </c>
      <c r="C47" s="4">
        <v>438.66666666666697</v>
      </c>
      <c r="D47" s="4">
        <v>-65</v>
      </c>
      <c r="E47" s="18">
        <v>1</v>
      </c>
      <c r="F47" s="34">
        <v>4</v>
      </c>
      <c r="G47">
        <v>2</v>
      </c>
      <c r="H47" s="26">
        <v>86</v>
      </c>
      <c r="I47" s="56">
        <v>1</v>
      </c>
    </row>
    <row r="48" spans="1:9" x14ac:dyDescent="0.2">
      <c r="A48" s="6" t="s">
        <v>75</v>
      </c>
      <c r="B48">
        <v>45.66666666666697</v>
      </c>
      <c r="C48" s="4">
        <v>350</v>
      </c>
      <c r="D48" s="4">
        <v>795</v>
      </c>
      <c r="E48" s="18">
        <v>3</v>
      </c>
      <c r="F48" s="34">
        <v>2</v>
      </c>
      <c r="G48">
        <v>0</v>
      </c>
      <c r="H48" s="26">
        <v>49</v>
      </c>
      <c r="I48" s="56">
        <v>0</v>
      </c>
    </row>
    <row r="49" spans="1:9" x14ac:dyDescent="0.2">
      <c r="A49" s="6" t="s">
        <v>76</v>
      </c>
      <c r="B49">
        <v>13.416666666666671</v>
      </c>
      <c r="C49" s="4">
        <v>-42.333333333333258</v>
      </c>
      <c r="D49" s="4">
        <v>-55</v>
      </c>
      <c r="E49" s="18">
        <v>1</v>
      </c>
      <c r="F49" s="34">
        <v>5</v>
      </c>
      <c r="G49">
        <v>3</v>
      </c>
      <c r="H49" s="26">
        <v>0</v>
      </c>
      <c r="I49" s="56">
        <v>1</v>
      </c>
    </row>
    <row r="50" spans="1:9" x14ac:dyDescent="0.2">
      <c r="A50" s="6" t="s">
        <v>77</v>
      </c>
      <c r="B50">
        <v>7.5833333333330302</v>
      </c>
      <c r="C50" s="4">
        <v>-528.41666666667152</v>
      </c>
      <c r="D50" s="4">
        <v>6050</v>
      </c>
      <c r="E50" s="18">
        <v>1</v>
      </c>
      <c r="F50" s="34">
        <v>3</v>
      </c>
      <c r="G50">
        <v>-5</v>
      </c>
      <c r="H50" s="26">
        <v>424</v>
      </c>
      <c r="I50" s="56">
        <v>0</v>
      </c>
    </row>
    <row r="51" spans="1:9" x14ac:dyDescent="0.2">
      <c r="A51" s="6" t="s">
        <v>78</v>
      </c>
      <c r="B51">
        <v>63.916666666666515</v>
      </c>
      <c r="C51" s="4">
        <v>291.25</v>
      </c>
      <c r="D51" s="4">
        <v>231</v>
      </c>
      <c r="E51" s="18">
        <v>3</v>
      </c>
      <c r="F51" s="34">
        <v>7</v>
      </c>
      <c r="G51">
        <v>4</v>
      </c>
      <c r="H51" s="26">
        <v>86</v>
      </c>
      <c r="I51" s="56">
        <v>1</v>
      </c>
    </row>
    <row r="52" spans="1:9" x14ac:dyDescent="0.2">
      <c r="A52" s="6" t="s">
        <v>79</v>
      </c>
      <c r="B52">
        <v>182</v>
      </c>
      <c r="C52" s="4">
        <v>1472.8333333333285</v>
      </c>
      <c r="D52" s="4">
        <v>7436</v>
      </c>
      <c r="E52" s="18">
        <v>3</v>
      </c>
      <c r="F52" s="34">
        <v>6</v>
      </c>
      <c r="G52">
        <v>3</v>
      </c>
      <c r="H52" s="26">
        <v>179</v>
      </c>
      <c r="I52" s="56">
        <v>0</v>
      </c>
    </row>
    <row r="53" spans="1:9" x14ac:dyDescent="0.2">
      <c r="A53" s="6" t="s">
        <v>80</v>
      </c>
      <c r="B53">
        <v>-8.6666666666666856</v>
      </c>
      <c r="C53" s="4">
        <v>-90.083333333333485</v>
      </c>
      <c r="D53" s="4">
        <v>14</v>
      </c>
      <c r="E53" s="18">
        <v>1</v>
      </c>
      <c r="F53" s="34">
        <v>0</v>
      </c>
      <c r="G53">
        <v>0</v>
      </c>
      <c r="H53" s="26">
        <v>0</v>
      </c>
      <c r="I53" s="56">
        <v>1</v>
      </c>
    </row>
    <row r="54" spans="1:9" x14ac:dyDescent="0.2">
      <c r="A54" s="6" t="s">
        <v>81</v>
      </c>
      <c r="B54">
        <v>77.583333333333485</v>
      </c>
      <c r="C54" s="4">
        <v>-615.58333333333576</v>
      </c>
      <c r="D54" s="4">
        <v>1116</v>
      </c>
      <c r="E54" s="18">
        <v>2</v>
      </c>
      <c r="F54" s="34">
        <v>2</v>
      </c>
      <c r="G54">
        <v>0</v>
      </c>
      <c r="H54" s="26">
        <v>127</v>
      </c>
      <c r="I54" s="56">
        <v>1</v>
      </c>
    </row>
    <row r="55" spans="1:9" x14ac:dyDescent="0.2">
      <c r="A55" s="6" t="s">
        <v>82</v>
      </c>
      <c r="B55">
        <v>75</v>
      </c>
      <c r="C55" s="4">
        <v>1050.25</v>
      </c>
      <c r="D55" s="4">
        <v>365</v>
      </c>
      <c r="E55" s="18">
        <v>1</v>
      </c>
      <c r="F55" s="34">
        <v>18</v>
      </c>
      <c r="G55">
        <v>13</v>
      </c>
      <c r="H55" s="26">
        <v>182</v>
      </c>
      <c r="I55" s="56">
        <v>1</v>
      </c>
    </row>
    <row r="56" spans="1:9" x14ac:dyDescent="0.2">
      <c r="A56" s="6" t="s">
        <v>83</v>
      </c>
      <c r="B56">
        <v>-77.083333333333485</v>
      </c>
      <c r="C56" s="4">
        <v>-594.08333333333576</v>
      </c>
      <c r="D56" s="4">
        <v>1825</v>
      </c>
      <c r="E56" s="18">
        <v>1</v>
      </c>
      <c r="F56" s="34">
        <v>15</v>
      </c>
      <c r="G56">
        <v>14</v>
      </c>
      <c r="H56" s="26">
        <v>101</v>
      </c>
      <c r="I56" s="56">
        <v>1</v>
      </c>
    </row>
    <row r="57" spans="1:9" x14ac:dyDescent="0.2">
      <c r="A57" s="6" t="s">
        <v>84</v>
      </c>
      <c r="B57">
        <v>155.91666666666674</v>
      </c>
      <c r="C57" s="4">
        <v>-16</v>
      </c>
      <c r="D57" s="4">
        <v>301</v>
      </c>
      <c r="E57" s="18">
        <v>2</v>
      </c>
      <c r="F57" s="34">
        <v>3</v>
      </c>
      <c r="G57">
        <v>1</v>
      </c>
      <c r="H57" s="26">
        <v>54</v>
      </c>
      <c r="I57" s="56">
        <v>1</v>
      </c>
    </row>
    <row r="58" spans="1:9" x14ac:dyDescent="0.2">
      <c r="A58" s="6" t="s">
        <v>85</v>
      </c>
      <c r="B58">
        <v>-5.0833333333333712</v>
      </c>
      <c r="C58" s="4">
        <v>98.58333333333303</v>
      </c>
      <c r="D58" s="4">
        <v>287</v>
      </c>
      <c r="E58" s="18">
        <v>2</v>
      </c>
      <c r="F58" s="34">
        <v>7</v>
      </c>
      <c r="G58">
        <v>3</v>
      </c>
      <c r="H58" s="25">
        <v>0</v>
      </c>
      <c r="I58" s="56">
        <v>1</v>
      </c>
    </row>
    <row r="59" spans="1:9" x14ac:dyDescent="0.2">
      <c r="A59" s="6" t="s">
        <v>86</v>
      </c>
      <c r="B59">
        <v>-178.49999999999989</v>
      </c>
      <c r="C59" s="4">
        <v>130.83333333333394</v>
      </c>
      <c r="D59" s="4">
        <v>313</v>
      </c>
      <c r="E59" s="18">
        <v>1</v>
      </c>
      <c r="F59" s="34">
        <v>2</v>
      </c>
      <c r="G59">
        <v>1</v>
      </c>
      <c r="H59" s="26">
        <v>49</v>
      </c>
      <c r="I59" s="56">
        <v>1</v>
      </c>
    </row>
    <row r="60" spans="1:9" x14ac:dyDescent="0.2">
      <c r="A60" s="6" t="s">
        <v>87</v>
      </c>
      <c r="B60">
        <v>101.58333333333303</v>
      </c>
      <c r="C60" s="4">
        <v>693.66666666666788</v>
      </c>
      <c r="D60" s="4">
        <v>39</v>
      </c>
      <c r="E60" s="18">
        <v>0</v>
      </c>
      <c r="F60" s="34">
        <v>17</v>
      </c>
      <c r="G60">
        <v>16</v>
      </c>
      <c r="H60" s="26">
        <v>65</v>
      </c>
      <c r="I60" s="56">
        <v>1</v>
      </c>
    </row>
    <row r="61" spans="1:9" x14ac:dyDescent="0.2">
      <c r="A61" s="6" t="s">
        <v>88</v>
      </c>
      <c r="B61">
        <v>1038.0833333333285</v>
      </c>
      <c r="C61" s="4">
        <v>27558.583333333314</v>
      </c>
      <c r="D61" s="4">
        <v>30057</v>
      </c>
      <c r="E61" s="18">
        <v>0</v>
      </c>
      <c r="F61" s="34">
        <v>19</v>
      </c>
      <c r="G61">
        <v>9</v>
      </c>
      <c r="H61" s="26">
        <v>2468</v>
      </c>
      <c r="I61" s="56">
        <v>0</v>
      </c>
    </row>
    <row r="62" spans="1:9" x14ac:dyDescent="0.2">
      <c r="A62" s="6" t="s">
        <v>89</v>
      </c>
      <c r="B62">
        <v>42.083333333333258</v>
      </c>
      <c r="C62" s="4">
        <v>134.66666666666652</v>
      </c>
      <c r="D62" s="4">
        <v>27</v>
      </c>
      <c r="E62" s="18">
        <v>1</v>
      </c>
      <c r="F62" s="34">
        <v>3</v>
      </c>
      <c r="G62">
        <v>0</v>
      </c>
      <c r="H62" s="26">
        <v>46</v>
      </c>
      <c r="I62" s="56">
        <v>1</v>
      </c>
    </row>
    <row r="63" spans="1:9" x14ac:dyDescent="0.2">
      <c r="A63" s="6" t="s">
        <v>90</v>
      </c>
      <c r="B63">
        <v>-42.583333333333258</v>
      </c>
      <c r="C63" s="4">
        <v>-280</v>
      </c>
      <c r="D63" s="4">
        <v>123</v>
      </c>
      <c r="E63" s="18">
        <v>1</v>
      </c>
      <c r="F63" s="34">
        <v>1</v>
      </c>
      <c r="G63">
        <v>1</v>
      </c>
      <c r="H63" s="26">
        <v>37</v>
      </c>
      <c r="I63" s="56">
        <v>1</v>
      </c>
    </row>
    <row r="64" spans="1:9" x14ac:dyDescent="0.2">
      <c r="A64" s="6" t="s">
        <v>91</v>
      </c>
      <c r="B64">
        <v>150.25</v>
      </c>
      <c r="C64" s="4">
        <v>212.91666666666424</v>
      </c>
      <c r="D64" s="4">
        <v>1345</v>
      </c>
      <c r="E64" s="18">
        <v>4</v>
      </c>
      <c r="F64" s="34">
        <v>0</v>
      </c>
      <c r="G64">
        <v>0</v>
      </c>
      <c r="H64" s="26">
        <v>337</v>
      </c>
      <c r="I64" s="56">
        <v>1</v>
      </c>
    </row>
    <row r="65" spans="1:9" x14ac:dyDescent="0.2">
      <c r="A65" s="6" t="s">
        <v>92</v>
      </c>
      <c r="B65">
        <v>158.83333333333303</v>
      </c>
      <c r="C65" s="4">
        <v>-709.33333333333212</v>
      </c>
      <c r="D65" s="4">
        <v>1194</v>
      </c>
      <c r="E65" s="18">
        <v>1</v>
      </c>
      <c r="F65" s="34">
        <v>6</v>
      </c>
      <c r="G65">
        <v>2</v>
      </c>
      <c r="H65" s="26">
        <v>312</v>
      </c>
      <c r="I65" s="56">
        <v>0</v>
      </c>
    </row>
    <row r="66" spans="1:9" x14ac:dyDescent="0.2">
      <c r="A66" s="6" t="s">
        <v>93</v>
      </c>
      <c r="B66">
        <v>146.33333333333394</v>
      </c>
      <c r="C66" s="4">
        <v>-245.25</v>
      </c>
      <c r="D66" s="4">
        <v>3279</v>
      </c>
      <c r="E66" s="18">
        <v>3</v>
      </c>
      <c r="F66" s="34">
        <v>2</v>
      </c>
      <c r="G66">
        <v>0</v>
      </c>
      <c r="H66" s="26">
        <v>701</v>
      </c>
      <c r="I66" s="56">
        <v>0</v>
      </c>
    </row>
    <row r="67" spans="1:9" x14ac:dyDescent="0.2">
      <c r="A67" s="6" t="s">
        <v>94</v>
      </c>
      <c r="B67">
        <v>53.666666666666629</v>
      </c>
      <c r="C67" s="4">
        <v>-18.5</v>
      </c>
      <c r="D67" s="4">
        <v>-125</v>
      </c>
      <c r="E67" s="18">
        <v>2</v>
      </c>
      <c r="F67" s="34">
        <v>5</v>
      </c>
      <c r="G67">
        <v>2</v>
      </c>
      <c r="H67" s="26">
        <v>0</v>
      </c>
      <c r="I67" s="56">
        <v>1</v>
      </c>
    </row>
    <row r="68" spans="1:9" x14ac:dyDescent="0.2">
      <c r="A68" s="6" t="s">
        <v>95</v>
      </c>
      <c r="B68">
        <v>158.08333333333303</v>
      </c>
      <c r="C68" s="4">
        <v>942.41666666666424</v>
      </c>
      <c r="D68" s="4">
        <v>1770</v>
      </c>
      <c r="E68" s="18">
        <v>1</v>
      </c>
      <c r="F68" s="34">
        <v>3</v>
      </c>
      <c r="G68">
        <v>1</v>
      </c>
      <c r="H68" s="26">
        <v>162</v>
      </c>
      <c r="I68" s="56">
        <v>0</v>
      </c>
    </row>
    <row r="69" spans="1:9" x14ac:dyDescent="0.2">
      <c r="A69" s="6" t="s">
        <v>96</v>
      </c>
      <c r="B69">
        <v>190</v>
      </c>
      <c r="C69" s="4">
        <v>-1076.75</v>
      </c>
      <c r="D69" s="4">
        <v>638</v>
      </c>
      <c r="E69" s="18">
        <v>1</v>
      </c>
      <c r="F69" s="34">
        <v>5</v>
      </c>
      <c r="G69">
        <v>1</v>
      </c>
      <c r="H69" s="26">
        <v>916</v>
      </c>
      <c r="I69" s="56">
        <v>0</v>
      </c>
    </row>
    <row r="70" spans="1:9" x14ac:dyDescent="0.2">
      <c r="A70" s="6" t="s">
        <v>97</v>
      </c>
      <c r="B70">
        <v>-13.75</v>
      </c>
      <c r="C70" s="4">
        <v>222.58333333333348</v>
      </c>
      <c r="D70" s="4">
        <v>100</v>
      </c>
      <c r="E70" s="18">
        <v>0</v>
      </c>
      <c r="F70" s="34">
        <v>1</v>
      </c>
      <c r="G70">
        <v>0</v>
      </c>
      <c r="H70" s="26">
        <v>0</v>
      </c>
      <c r="I70" s="56">
        <v>1</v>
      </c>
    </row>
    <row r="71" spans="1:9" x14ac:dyDescent="0.2">
      <c r="A71" s="6" t="s">
        <v>98</v>
      </c>
      <c r="B71">
        <v>161.08333333333303</v>
      </c>
      <c r="C71" s="4">
        <v>-444.25</v>
      </c>
      <c r="D71" s="4">
        <v>238</v>
      </c>
      <c r="E71" s="18">
        <v>1</v>
      </c>
      <c r="F71" s="34">
        <v>1</v>
      </c>
      <c r="G71">
        <v>0</v>
      </c>
      <c r="H71" s="26">
        <v>182</v>
      </c>
      <c r="I71" s="56">
        <v>1</v>
      </c>
    </row>
    <row r="72" spans="1:9" x14ac:dyDescent="0.2">
      <c r="A72" s="6" t="s">
        <v>99</v>
      </c>
      <c r="B72">
        <v>8.9166666666669698</v>
      </c>
      <c r="C72" s="4">
        <v>315.16666666666424</v>
      </c>
      <c r="D72" s="4">
        <v>1721</v>
      </c>
      <c r="E72" s="18">
        <v>2</v>
      </c>
      <c r="F72" s="34">
        <v>6</v>
      </c>
      <c r="G72">
        <v>4</v>
      </c>
      <c r="H72" s="26">
        <v>43</v>
      </c>
      <c r="I72" s="56">
        <v>1</v>
      </c>
    </row>
    <row r="73" spans="1:9" x14ac:dyDescent="0.2">
      <c r="A73" s="6" t="s">
        <v>100</v>
      </c>
      <c r="B73">
        <v>59.166666666666742</v>
      </c>
      <c r="C73" s="4">
        <v>-21.916666666666515</v>
      </c>
      <c r="D73" s="4">
        <v>93</v>
      </c>
      <c r="E73" s="18">
        <v>0</v>
      </c>
      <c r="F73" s="34">
        <v>1</v>
      </c>
      <c r="G73">
        <v>1</v>
      </c>
      <c r="H73" s="26">
        <v>0</v>
      </c>
      <c r="I73" s="56">
        <v>1</v>
      </c>
    </row>
    <row r="74" spans="1:9" x14ac:dyDescent="0.2">
      <c r="A74" s="6" t="s">
        <v>101</v>
      </c>
      <c r="B74">
        <v>129.41666666666674</v>
      </c>
      <c r="C74" s="4">
        <v>-17.75</v>
      </c>
      <c r="D74" s="4">
        <v>311</v>
      </c>
      <c r="E74" s="18">
        <v>0</v>
      </c>
      <c r="F74" s="34">
        <v>3</v>
      </c>
      <c r="G74">
        <v>0</v>
      </c>
      <c r="H74" s="26">
        <v>38</v>
      </c>
      <c r="I74" s="56">
        <v>1</v>
      </c>
    </row>
    <row r="75" spans="1:9" x14ac:dyDescent="0.2">
      <c r="A75" s="6" t="s">
        <v>102</v>
      </c>
      <c r="B75">
        <v>211.41666666666697</v>
      </c>
      <c r="C75" s="4">
        <v>1157.0833333333358</v>
      </c>
      <c r="D75" s="4">
        <v>1827</v>
      </c>
      <c r="E75" s="18">
        <v>4</v>
      </c>
      <c r="F75" s="34">
        <v>3</v>
      </c>
      <c r="G75">
        <v>1</v>
      </c>
      <c r="H75" s="26">
        <v>847</v>
      </c>
      <c r="I75" s="56">
        <v>0</v>
      </c>
    </row>
    <row r="76" spans="1:9" x14ac:dyDescent="0.2">
      <c r="A76" s="6" t="s">
        <v>103</v>
      </c>
      <c r="B76">
        <v>24.333333333333258</v>
      </c>
      <c r="C76" s="4">
        <v>22.75</v>
      </c>
      <c r="D76" s="4">
        <v>290</v>
      </c>
      <c r="E76" s="18">
        <v>0</v>
      </c>
      <c r="F76" s="34">
        <v>7</v>
      </c>
      <c r="G76">
        <v>5</v>
      </c>
      <c r="H76" s="26">
        <v>25</v>
      </c>
      <c r="I76" s="56">
        <v>1</v>
      </c>
    </row>
    <row r="77" spans="1:9" x14ac:dyDescent="0.2">
      <c r="A77" s="6" t="s">
        <v>104</v>
      </c>
      <c r="B77">
        <v>322.83333333333303</v>
      </c>
      <c r="C77" s="4">
        <v>251.08333333333576</v>
      </c>
      <c r="D77" s="4">
        <v>748</v>
      </c>
      <c r="E77" s="18">
        <v>0</v>
      </c>
      <c r="F77" s="34">
        <v>7</v>
      </c>
      <c r="G77">
        <v>3</v>
      </c>
      <c r="H77" s="26">
        <v>145</v>
      </c>
      <c r="I77" s="56">
        <v>1</v>
      </c>
    </row>
    <row r="78" spans="1:9" x14ac:dyDescent="0.2">
      <c r="A78" s="6" t="s">
        <v>105</v>
      </c>
      <c r="B78">
        <v>47.083333333333485</v>
      </c>
      <c r="C78" s="4">
        <v>64.25</v>
      </c>
      <c r="D78" s="4">
        <v>-13</v>
      </c>
      <c r="E78" s="18">
        <v>2</v>
      </c>
      <c r="F78" s="34">
        <v>3</v>
      </c>
      <c r="G78">
        <v>0</v>
      </c>
      <c r="H78" s="26">
        <v>99</v>
      </c>
      <c r="I78" s="56">
        <v>1</v>
      </c>
    </row>
    <row r="79" spans="1:9" x14ac:dyDescent="0.2">
      <c r="A79" s="6" t="s">
        <v>106</v>
      </c>
      <c r="B79">
        <v>13.91666666666606</v>
      </c>
      <c r="C79" s="4">
        <v>857.75</v>
      </c>
      <c r="D79" s="4">
        <v>919</v>
      </c>
      <c r="E79" s="18">
        <v>4</v>
      </c>
      <c r="F79" s="34">
        <v>10</v>
      </c>
      <c r="G79">
        <v>-1</v>
      </c>
      <c r="H79" s="26">
        <v>292</v>
      </c>
      <c r="I79" s="56">
        <v>1</v>
      </c>
    </row>
    <row r="80" spans="1:9" x14ac:dyDescent="0.2">
      <c r="A80" s="6" t="s">
        <v>107</v>
      </c>
      <c r="B80">
        <v>58.833333333333485</v>
      </c>
      <c r="C80" s="4">
        <v>343.16666666666788</v>
      </c>
      <c r="D80" s="4">
        <v>879</v>
      </c>
      <c r="E80" s="18">
        <v>1</v>
      </c>
      <c r="F80" s="34">
        <v>1</v>
      </c>
      <c r="G80">
        <v>0</v>
      </c>
      <c r="H80" s="26">
        <v>218</v>
      </c>
      <c r="I80" s="56">
        <v>1</v>
      </c>
    </row>
    <row r="81" spans="1:9" x14ac:dyDescent="0.2">
      <c r="A81" s="6" t="s">
        <v>108</v>
      </c>
      <c r="B81">
        <v>224</v>
      </c>
      <c r="C81" s="4">
        <v>1907.5</v>
      </c>
      <c r="D81" s="4">
        <v>1501</v>
      </c>
      <c r="E81" s="18">
        <v>1</v>
      </c>
      <c r="F81" s="34">
        <v>5</v>
      </c>
      <c r="G81">
        <v>2</v>
      </c>
      <c r="H81" s="26">
        <v>203</v>
      </c>
      <c r="I81" s="56">
        <v>1</v>
      </c>
    </row>
    <row r="82" spans="1:9" x14ac:dyDescent="0.2">
      <c r="A82" s="6" t="s">
        <v>109</v>
      </c>
      <c r="B82">
        <v>62.66666666666697</v>
      </c>
      <c r="C82" s="4">
        <v>-338.08333333333576</v>
      </c>
      <c r="D82" s="4">
        <v>218</v>
      </c>
      <c r="E82" s="18">
        <v>1</v>
      </c>
      <c r="F82" s="34">
        <v>3</v>
      </c>
      <c r="G82">
        <v>1</v>
      </c>
      <c r="H82" s="26">
        <v>129</v>
      </c>
      <c r="I82" s="56">
        <v>1</v>
      </c>
    </row>
    <row r="83" spans="1:9" x14ac:dyDescent="0.2">
      <c r="A83" s="6" t="s">
        <v>110</v>
      </c>
      <c r="B83">
        <v>33.583333333333485</v>
      </c>
      <c r="C83" s="4">
        <v>606.5</v>
      </c>
      <c r="D83" s="4">
        <v>662</v>
      </c>
      <c r="E83" s="18">
        <v>2</v>
      </c>
      <c r="F83" s="34">
        <v>13</v>
      </c>
      <c r="G83">
        <v>3</v>
      </c>
      <c r="H83" s="26">
        <v>116</v>
      </c>
      <c r="I83" s="56">
        <v>1</v>
      </c>
    </row>
    <row r="84" spans="1:9" x14ac:dyDescent="0.2">
      <c r="A84" s="6" t="s">
        <v>111</v>
      </c>
      <c r="B84">
        <v>88.75</v>
      </c>
      <c r="C84" s="4">
        <v>546.91666666666606</v>
      </c>
      <c r="D84" s="4">
        <v>238</v>
      </c>
      <c r="E84" s="18">
        <v>0</v>
      </c>
      <c r="F84" s="34">
        <v>1</v>
      </c>
      <c r="G84">
        <v>0</v>
      </c>
      <c r="H84" s="26">
        <v>97</v>
      </c>
      <c r="I84" s="56">
        <v>1</v>
      </c>
    </row>
    <row r="85" spans="1:9" x14ac:dyDescent="0.2">
      <c r="A85" s="6" t="s">
        <v>112</v>
      </c>
      <c r="B85">
        <v>51.333333333333485</v>
      </c>
      <c r="C85" s="4">
        <v>-0.33333333333212067</v>
      </c>
      <c r="D85" s="4">
        <v>1508</v>
      </c>
      <c r="E85" s="18">
        <v>1</v>
      </c>
      <c r="F85" s="34">
        <v>2</v>
      </c>
      <c r="G85">
        <v>1</v>
      </c>
      <c r="H85" s="26">
        <v>97</v>
      </c>
      <c r="I85" s="56">
        <v>1</v>
      </c>
    </row>
    <row r="86" spans="1:9" x14ac:dyDescent="0.2">
      <c r="A86" s="6" t="s">
        <v>113</v>
      </c>
      <c r="B86">
        <v>28.75</v>
      </c>
      <c r="C86" s="4">
        <v>-79.166666666667879</v>
      </c>
      <c r="D86" s="4">
        <v>371</v>
      </c>
      <c r="E86" s="18">
        <v>0</v>
      </c>
      <c r="F86" s="34">
        <v>0</v>
      </c>
      <c r="G86">
        <v>0</v>
      </c>
      <c r="H86" s="26">
        <v>53</v>
      </c>
      <c r="I86" s="56">
        <v>0</v>
      </c>
    </row>
    <row r="87" spans="1:9" x14ac:dyDescent="0.2">
      <c r="A87" s="6" t="s">
        <v>114</v>
      </c>
      <c r="B87">
        <v>65.16666666666697</v>
      </c>
      <c r="C87" s="4">
        <v>-377.41666666666788</v>
      </c>
      <c r="D87" s="4">
        <v>90</v>
      </c>
      <c r="E87" s="18">
        <v>2</v>
      </c>
      <c r="F87" s="34">
        <v>2</v>
      </c>
      <c r="G87">
        <v>0</v>
      </c>
      <c r="H87" s="26">
        <v>181</v>
      </c>
      <c r="I87" s="56">
        <v>1</v>
      </c>
    </row>
    <row r="88" spans="1:9" x14ac:dyDescent="0.2">
      <c r="A88" s="6" t="s">
        <v>115</v>
      </c>
      <c r="B88">
        <v>-88.833333333333258</v>
      </c>
      <c r="C88" s="4">
        <v>322.16666666666697</v>
      </c>
      <c r="D88" s="4">
        <v>22</v>
      </c>
      <c r="E88" s="18">
        <v>0</v>
      </c>
      <c r="F88" s="34">
        <v>3</v>
      </c>
      <c r="G88">
        <v>2</v>
      </c>
      <c r="H88" s="26">
        <v>48</v>
      </c>
      <c r="I88" s="56">
        <v>1</v>
      </c>
    </row>
    <row r="89" spans="1:9" x14ac:dyDescent="0.2">
      <c r="A89" s="6" t="s">
        <v>116</v>
      </c>
      <c r="B89">
        <v>25.583333333333258</v>
      </c>
      <c r="C89" s="4">
        <v>-37.58333333333303</v>
      </c>
      <c r="D89" s="4">
        <v>169</v>
      </c>
      <c r="E89" s="18">
        <v>1</v>
      </c>
      <c r="F89" s="34">
        <v>14</v>
      </c>
      <c r="G89">
        <v>7</v>
      </c>
      <c r="H89" s="26">
        <v>42</v>
      </c>
      <c r="I89" s="56">
        <v>1</v>
      </c>
    </row>
    <row r="90" spans="1:9" x14ac:dyDescent="0.2">
      <c r="A90" s="6" t="s">
        <v>117</v>
      </c>
      <c r="B90">
        <v>11.25</v>
      </c>
      <c r="C90" s="4">
        <v>-14.416666666666515</v>
      </c>
      <c r="D90" s="4">
        <v>-3</v>
      </c>
      <c r="E90" s="18">
        <v>2</v>
      </c>
      <c r="F90" s="34">
        <v>0</v>
      </c>
      <c r="G90">
        <v>0</v>
      </c>
      <c r="H90" s="26">
        <v>0</v>
      </c>
      <c r="I90" s="56">
        <v>1</v>
      </c>
    </row>
    <row r="91" spans="1:9" x14ac:dyDescent="0.2">
      <c r="A91" s="6" t="s">
        <v>118</v>
      </c>
      <c r="B91">
        <v>106.25</v>
      </c>
      <c r="C91" s="4">
        <v>3402.25</v>
      </c>
      <c r="D91" s="4">
        <v>5876</v>
      </c>
      <c r="E91" s="18">
        <v>1</v>
      </c>
      <c r="F91" s="34">
        <v>3</v>
      </c>
      <c r="G91">
        <v>3</v>
      </c>
      <c r="H91" s="26">
        <v>182</v>
      </c>
      <c r="I91" s="56">
        <v>0</v>
      </c>
    </row>
    <row r="92" spans="1:9" x14ac:dyDescent="0.2">
      <c r="A92" s="6" t="s">
        <v>119</v>
      </c>
      <c r="B92">
        <v>-31.16666666666697</v>
      </c>
      <c r="C92" s="4">
        <v>1067</v>
      </c>
      <c r="D92" s="4">
        <v>8</v>
      </c>
      <c r="E92" s="18">
        <v>1</v>
      </c>
      <c r="F92" s="34">
        <v>1</v>
      </c>
      <c r="G92">
        <v>0</v>
      </c>
      <c r="H92" s="26">
        <v>161</v>
      </c>
      <c r="I92" s="56">
        <v>1</v>
      </c>
    </row>
    <row r="93" spans="1:9" x14ac:dyDescent="0.2">
      <c r="A93" s="6" t="s">
        <v>120</v>
      </c>
      <c r="B93">
        <v>2101.7500000000036</v>
      </c>
      <c r="C93" s="4">
        <v>3106.916666666657</v>
      </c>
      <c r="D93" s="4">
        <v>29050</v>
      </c>
      <c r="E93" s="18">
        <v>3</v>
      </c>
      <c r="F93" s="34">
        <v>11</v>
      </c>
      <c r="G93">
        <v>1</v>
      </c>
      <c r="H93" s="26">
        <v>1565</v>
      </c>
      <c r="I93" s="56">
        <v>0</v>
      </c>
    </row>
    <row r="94" spans="1:9" x14ac:dyDescent="0.2">
      <c r="A94" s="6" t="s">
        <v>121</v>
      </c>
      <c r="B94">
        <v>-15.583333333333371</v>
      </c>
      <c r="C94" s="4">
        <v>-27.75</v>
      </c>
      <c r="D94" s="4">
        <v>319</v>
      </c>
      <c r="E94" s="18">
        <v>1</v>
      </c>
      <c r="F94" s="34">
        <v>1</v>
      </c>
      <c r="G94">
        <v>0</v>
      </c>
      <c r="H94" s="26">
        <v>0</v>
      </c>
      <c r="I94" s="56">
        <v>1</v>
      </c>
    </row>
    <row r="95" spans="1:9" x14ac:dyDescent="0.2">
      <c r="A95" s="6" t="s">
        <v>122</v>
      </c>
      <c r="B95">
        <v>-9.3333333333333144</v>
      </c>
      <c r="C95" s="4">
        <v>-169.41666666666697</v>
      </c>
      <c r="D95" s="4">
        <v>-85</v>
      </c>
      <c r="E95" s="18">
        <v>1</v>
      </c>
      <c r="F95" s="34">
        <v>2</v>
      </c>
      <c r="G95">
        <v>0</v>
      </c>
      <c r="H95" s="26">
        <v>25</v>
      </c>
      <c r="I95" s="56">
        <v>1</v>
      </c>
    </row>
    <row r="96" spans="1:9" x14ac:dyDescent="0.2">
      <c r="A96" s="6" t="s">
        <v>123</v>
      </c>
      <c r="B96">
        <v>-27.25</v>
      </c>
      <c r="C96" s="4">
        <v>-359</v>
      </c>
      <c r="D96" s="4">
        <v>-423</v>
      </c>
      <c r="E96" s="18">
        <v>4</v>
      </c>
      <c r="F96" s="34">
        <v>7</v>
      </c>
      <c r="G96">
        <v>3</v>
      </c>
      <c r="H96" s="26">
        <v>117</v>
      </c>
      <c r="I96" s="56">
        <v>1</v>
      </c>
    </row>
    <row r="97" spans="1:9" x14ac:dyDescent="0.2">
      <c r="A97" s="6" t="s">
        <v>124</v>
      </c>
      <c r="B97">
        <v>239.41666666666697</v>
      </c>
      <c r="C97" s="4">
        <v>949.58333333332848</v>
      </c>
      <c r="D97" s="4">
        <v>768</v>
      </c>
      <c r="E97" s="18">
        <v>4</v>
      </c>
      <c r="F97" s="34">
        <v>8</v>
      </c>
      <c r="G97">
        <v>2</v>
      </c>
      <c r="H97" s="26">
        <v>255</v>
      </c>
      <c r="I97" s="56">
        <v>0</v>
      </c>
    </row>
    <row r="98" spans="1:9" x14ac:dyDescent="0.2">
      <c r="A98" s="6" t="s">
        <v>125</v>
      </c>
      <c r="B98">
        <v>141.25</v>
      </c>
      <c r="C98" s="4">
        <v>-42.75</v>
      </c>
      <c r="D98" s="4">
        <v>169</v>
      </c>
      <c r="E98" s="18">
        <v>2</v>
      </c>
      <c r="F98" s="34">
        <v>2</v>
      </c>
      <c r="G98">
        <v>1</v>
      </c>
      <c r="H98" s="26">
        <v>120</v>
      </c>
      <c r="I98" s="56">
        <v>1</v>
      </c>
    </row>
    <row r="99" spans="1:9" x14ac:dyDescent="0.2">
      <c r="A99" s="6" t="s">
        <v>126</v>
      </c>
      <c r="B99">
        <v>96.75</v>
      </c>
      <c r="C99" s="4">
        <v>-671</v>
      </c>
      <c r="D99" s="4">
        <v>352</v>
      </c>
      <c r="E99" s="18">
        <v>1</v>
      </c>
      <c r="F99" s="34">
        <v>3</v>
      </c>
      <c r="G99">
        <v>-1</v>
      </c>
      <c r="H99" s="26">
        <v>270</v>
      </c>
      <c r="I99" s="56">
        <v>1</v>
      </c>
    </row>
    <row r="100" spans="1:9" x14ac:dyDescent="0.2">
      <c r="A100" s="6" t="s">
        <v>127</v>
      </c>
      <c r="B100">
        <v>3.4166666666667425</v>
      </c>
      <c r="C100" s="4">
        <v>-126.16666666666606</v>
      </c>
      <c r="D100" s="4">
        <v>197</v>
      </c>
      <c r="E100" s="18">
        <v>0</v>
      </c>
      <c r="F100" s="34">
        <v>4</v>
      </c>
      <c r="G100">
        <v>4</v>
      </c>
      <c r="H100" s="26">
        <v>0</v>
      </c>
      <c r="I100" s="56">
        <v>1</v>
      </c>
    </row>
    <row r="101" spans="1:9" x14ac:dyDescent="0.2">
      <c r="A101" s="6" t="s">
        <v>128</v>
      </c>
      <c r="B101">
        <v>39.666666666666629</v>
      </c>
      <c r="C101" s="4">
        <v>-119.33333333333303</v>
      </c>
      <c r="D101" s="4">
        <v>53</v>
      </c>
      <c r="E101" s="18">
        <v>1</v>
      </c>
      <c r="F101" s="34">
        <v>5</v>
      </c>
      <c r="G101">
        <v>2</v>
      </c>
      <c r="H101" s="25">
        <v>0</v>
      </c>
      <c r="I101" s="56">
        <v>1</v>
      </c>
    </row>
    <row r="102" spans="1:9" x14ac:dyDescent="0.2">
      <c r="C102" s="4"/>
      <c r="D102" s="4"/>
      <c r="E102" s="34" t="e" cm="1">
        <f t="array" aca="1" ref="E102" ca="1">S0M(E2:E101)</f>
        <v>#NAME?</v>
      </c>
      <c r="F102" s="34">
        <v>646</v>
      </c>
      <c r="G102">
        <v>280</v>
      </c>
      <c r="H102" s="60" t="e" cm="1">
        <f t="array" aca="1" ref="H102" ca="1">S0M(H2:H101)</f>
        <v>#NAME?</v>
      </c>
      <c r="I102" s="5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Sources</vt:lpstr>
      <vt:lpstr>ED visits</vt:lpstr>
      <vt:lpstr>Population</vt:lpstr>
      <vt:lpstr>Medicaid</vt:lpstr>
      <vt:lpstr>MAPs</vt:lpstr>
      <vt:lpstr>FQHCs</vt:lpstr>
      <vt:lpstr>Hospital Beds</vt:lpstr>
      <vt:lpstr>Urban vs Rural</vt:lpstr>
      <vt:lpstr>SPSS Datasheet</vt:lpstr>
      <vt:lpstr>NCAFCC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Ilaiwy, Amro</cp:lastModifiedBy>
  <cp:revision/>
  <dcterms:created xsi:type="dcterms:W3CDTF">2025-07-11T17:19:54Z</dcterms:created>
  <dcterms:modified xsi:type="dcterms:W3CDTF">2025-12-17T13:35:28Z</dcterms:modified>
  <cp:category/>
  <cp:contentStatus/>
</cp:coreProperties>
</file>